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OP\Desktop\"/>
    </mc:Choice>
  </mc:AlternateContent>
  <xr:revisionPtr revIDLastSave="0" documentId="13_ncr:1_{8F3E7D5A-1AEF-465B-A371-9E75844D759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1840" windowHeight="1314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E288" i="9" s="1"/>
  <c r="B288" i="9" s="1"/>
  <c r="G288" i="9"/>
  <c r="F288" i="9"/>
  <c r="F287" i="9"/>
  <c r="F286" i="9"/>
  <c r="H285" i="9"/>
  <c r="G285" i="9"/>
  <c r="E285" i="9" s="1"/>
  <c r="F285" i="9"/>
  <c r="B285" i="9"/>
  <c r="H284" i="9"/>
  <c r="G284" i="9"/>
  <c r="E284" i="9" s="1"/>
  <c r="B284" i="9" s="1"/>
  <c r="F284" i="9"/>
  <c r="H283" i="9"/>
  <c r="G283" i="9"/>
  <c r="F283" i="9"/>
  <c r="F282" i="9"/>
  <c r="H281" i="9"/>
  <c r="G281" i="9"/>
  <c r="F281" i="9"/>
  <c r="E281" i="9"/>
  <c r="B281" i="9" s="1"/>
  <c r="H280" i="9"/>
  <c r="G280" i="9"/>
  <c r="F280" i="9"/>
  <c r="H279" i="9"/>
  <c r="G279" i="9"/>
  <c r="F279" i="9"/>
  <c r="E279" i="9"/>
  <c r="B279" i="9" s="1"/>
  <c r="F278" i="9"/>
  <c r="F277" i="9"/>
  <c r="F276" i="9"/>
  <c r="F274" i="9"/>
  <c r="L273" i="9"/>
  <c r="F273" i="9" s="1"/>
  <c r="H273" i="9"/>
  <c r="I272" i="9"/>
  <c r="H272" i="9"/>
  <c r="F272" i="9"/>
  <c r="E271" i="9"/>
  <c r="M270" i="9"/>
  <c r="L270" i="9"/>
  <c r="E270" i="9"/>
  <c r="M269" i="9"/>
  <c r="F269" i="9" s="1"/>
  <c r="L269" i="9"/>
  <c r="E269" i="9"/>
  <c r="B269" i="9" s="1"/>
  <c r="M268" i="9"/>
  <c r="L268" i="9"/>
  <c r="F268" i="9"/>
  <c r="E268" i="9"/>
  <c r="M267" i="9"/>
  <c r="L267" i="9"/>
  <c r="F267" i="9"/>
  <c r="B267" i="9" s="1"/>
  <c r="E267" i="9"/>
  <c r="M266" i="9"/>
  <c r="L266" i="9"/>
  <c r="F266" i="9" s="1"/>
  <c r="E266" i="9"/>
  <c r="M265" i="9"/>
  <c r="L265" i="9"/>
  <c r="F265" i="9"/>
  <c r="B265" i="9" s="1"/>
  <c r="E265" i="9"/>
  <c r="M264" i="9"/>
  <c r="L264" i="9"/>
  <c r="F264" i="9" s="1"/>
  <c r="E264" i="9"/>
  <c r="M263" i="9"/>
  <c r="L263" i="9"/>
  <c r="E263" i="9"/>
  <c r="M262" i="9"/>
  <c r="L262" i="9"/>
  <c r="E262" i="9"/>
  <c r="M261" i="9"/>
  <c r="F261" i="9" s="1"/>
  <c r="L261" i="9"/>
  <c r="E261" i="9"/>
  <c r="B261" i="9"/>
  <c r="M260" i="9"/>
  <c r="L260" i="9"/>
  <c r="F260" i="9"/>
  <c r="E260" i="9"/>
  <c r="B260" i="9" s="1"/>
  <c r="M259" i="9"/>
  <c r="L259" i="9"/>
  <c r="F259" i="9"/>
  <c r="B259" i="9" s="1"/>
  <c r="E259" i="9"/>
  <c r="M258" i="9"/>
  <c r="L258" i="9"/>
  <c r="F258" i="9" s="1"/>
  <c r="E258" i="9"/>
  <c r="B258" i="9" s="1"/>
  <c r="M257" i="9"/>
  <c r="L257" i="9"/>
  <c r="F257" i="9"/>
  <c r="B257" i="9" s="1"/>
  <c r="E257" i="9"/>
  <c r="M256" i="9"/>
  <c r="L256" i="9"/>
  <c r="F256" i="9" s="1"/>
  <c r="E256" i="9"/>
  <c r="M255" i="9"/>
  <c r="L255" i="9"/>
  <c r="F255" i="9" s="1"/>
  <c r="B255" i="9" s="1"/>
  <c r="E255" i="9"/>
  <c r="M254" i="9"/>
  <c r="L254" i="9"/>
  <c r="E254" i="9"/>
  <c r="M253" i="9"/>
  <c r="F253" i="9" s="1"/>
  <c r="L253" i="9"/>
  <c r="E253" i="9"/>
  <c r="M252" i="9"/>
  <c r="L252" i="9"/>
  <c r="F252" i="9"/>
  <c r="E252" i="9"/>
  <c r="M251" i="9"/>
  <c r="L251" i="9"/>
  <c r="F251" i="9"/>
  <c r="B251" i="9" s="1"/>
  <c r="E251" i="9"/>
  <c r="M250" i="9"/>
  <c r="L250" i="9"/>
  <c r="F250" i="9" s="1"/>
  <c r="E250" i="9"/>
  <c r="M249" i="9"/>
  <c r="L249" i="9"/>
  <c r="F249" i="9"/>
  <c r="B249" i="9" s="1"/>
  <c r="E249" i="9"/>
  <c r="M248" i="9"/>
  <c r="L248" i="9"/>
  <c r="F248" i="9" s="1"/>
  <c r="E248" i="9"/>
  <c r="M247" i="9"/>
  <c r="L247" i="9"/>
  <c r="E247" i="9"/>
  <c r="M246" i="9"/>
  <c r="L246" i="9"/>
  <c r="E246" i="9"/>
  <c r="M245" i="9"/>
  <c r="F245" i="9" s="1"/>
  <c r="L245" i="9"/>
  <c r="E245" i="9"/>
  <c r="B245" i="9"/>
  <c r="M244" i="9"/>
  <c r="L244" i="9"/>
  <c r="F244" i="9"/>
  <c r="E244" i="9"/>
  <c r="B244" i="9" s="1"/>
  <c r="M243" i="9"/>
  <c r="L243" i="9"/>
  <c r="F243" i="9"/>
  <c r="B243" i="9" s="1"/>
  <c r="E243" i="9"/>
  <c r="M242" i="9"/>
  <c r="L242" i="9"/>
  <c r="F242" i="9" s="1"/>
  <c r="E242" i="9"/>
  <c r="B242" i="9" s="1"/>
  <c r="M241" i="9"/>
  <c r="L241" i="9"/>
  <c r="F241" i="9"/>
  <c r="B241" i="9" s="1"/>
  <c r="E241" i="9"/>
  <c r="M240" i="9"/>
  <c r="L240" i="9"/>
  <c r="F240" i="9" s="1"/>
  <c r="E240" i="9"/>
  <c r="M239" i="9"/>
  <c r="L239" i="9"/>
  <c r="F239" i="9" s="1"/>
  <c r="B239" i="9" s="1"/>
  <c r="E239" i="9"/>
  <c r="M238" i="9"/>
  <c r="L238" i="9"/>
  <c r="E238" i="9"/>
  <c r="M237" i="9"/>
  <c r="F237" i="9" s="1"/>
  <c r="L237" i="9"/>
  <c r="E237" i="9"/>
  <c r="M236" i="9"/>
  <c r="L236" i="9"/>
  <c r="F236" i="9"/>
  <c r="E236" i="9"/>
  <c r="M235" i="9"/>
  <c r="L235" i="9"/>
  <c r="F235" i="9"/>
  <c r="B235" i="9" s="1"/>
  <c r="E235" i="9"/>
  <c r="M234" i="9"/>
  <c r="L234" i="9"/>
  <c r="F234" i="9" s="1"/>
  <c r="E234" i="9"/>
  <c r="M233" i="9"/>
  <c r="L233" i="9"/>
  <c r="F233" i="9"/>
  <c r="B233" i="9" s="1"/>
  <c r="E233" i="9"/>
  <c r="M232" i="9"/>
  <c r="L232" i="9"/>
  <c r="F232" i="9" s="1"/>
  <c r="E232" i="9"/>
  <c r="M231" i="9"/>
  <c r="L231" i="9"/>
  <c r="E231" i="9"/>
  <c r="M230" i="9"/>
  <c r="L230" i="9"/>
  <c r="E230" i="9"/>
  <c r="M229" i="9"/>
  <c r="F229" i="9" s="1"/>
  <c r="L229" i="9"/>
  <c r="E229" i="9"/>
  <c r="B229" i="9"/>
  <c r="M228" i="9"/>
  <c r="L228" i="9"/>
  <c r="F228" i="9"/>
  <c r="E228" i="9"/>
  <c r="B228" i="9" s="1"/>
  <c r="M227" i="9"/>
  <c r="L227" i="9"/>
  <c r="F227" i="9"/>
  <c r="B227" i="9" s="1"/>
  <c r="E227" i="9"/>
  <c r="M226" i="9"/>
  <c r="L226" i="9"/>
  <c r="F226" i="9" s="1"/>
  <c r="E226" i="9"/>
  <c r="B226" i="9" s="1"/>
  <c r="M225" i="9"/>
  <c r="L225" i="9"/>
  <c r="F225" i="9"/>
  <c r="B225" i="9" s="1"/>
  <c r="E225" i="9"/>
  <c r="M224" i="9"/>
  <c r="L224" i="9"/>
  <c r="F224" i="9" s="1"/>
  <c r="E224" i="9"/>
  <c r="M223" i="9"/>
  <c r="L223" i="9"/>
  <c r="F223" i="9" s="1"/>
  <c r="B223" i="9" s="1"/>
  <c r="E223" i="9"/>
  <c r="M222" i="9"/>
  <c r="L222" i="9"/>
  <c r="E222" i="9"/>
  <c r="M221" i="9"/>
  <c r="F221" i="9" s="1"/>
  <c r="L221" i="9"/>
  <c r="E221" i="9"/>
  <c r="B221" i="9" s="1"/>
  <c r="M220" i="9"/>
  <c r="L220" i="9"/>
  <c r="F220" i="9"/>
  <c r="E220" i="9"/>
  <c r="M219" i="9"/>
  <c r="F219" i="9" s="1"/>
  <c r="B219" i="9" s="1"/>
  <c r="L219" i="9"/>
  <c r="E219" i="9"/>
  <c r="M218" i="9"/>
  <c r="L218" i="9"/>
  <c r="F218" i="9" s="1"/>
  <c r="E218" i="9"/>
  <c r="M217" i="9"/>
  <c r="F217" i="9" s="1"/>
  <c r="B217" i="9" s="1"/>
  <c r="L217" i="9"/>
  <c r="E217" i="9"/>
  <c r="M216" i="9"/>
  <c r="L216" i="9"/>
  <c r="E216" i="9"/>
  <c r="M215" i="9"/>
  <c r="L215" i="9"/>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E157" i="9" s="1"/>
  <c r="B157" i="9" s="1"/>
  <c r="F157" i="9"/>
  <c r="H156" i="9"/>
  <c r="G156" i="9"/>
  <c r="E156" i="9" s="1"/>
  <c r="B156" i="9" s="1"/>
  <c r="F156" i="9"/>
  <c r="H155" i="9"/>
  <c r="E155" i="9" s="1"/>
  <c r="G155" i="9"/>
  <c r="F155" i="9"/>
  <c r="B155" i="9"/>
  <c r="H154" i="9"/>
  <c r="G154" i="9"/>
  <c r="F154" i="9"/>
  <c r="E154" i="9"/>
  <c r="B154" i="9" s="1"/>
  <c r="H153" i="9"/>
  <c r="G153" i="9"/>
  <c r="F153" i="9"/>
  <c r="H152" i="9"/>
  <c r="G152" i="9"/>
  <c r="F152" i="9"/>
  <c r="E152" i="9"/>
  <c r="B152" i="9" s="1"/>
  <c r="H151" i="9"/>
  <c r="G151" i="9"/>
  <c r="F151" i="9"/>
  <c r="E151" i="9"/>
  <c r="H150" i="9"/>
  <c r="G150" i="9"/>
  <c r="E150" i="9" s="1"/>
  <c r="F150" i="9"/>
  <c r="H149" i="9"/>
  <c r="G149" i="9"/>
  <c r="E149" i="9" s="1"/>
  <c r="F149" i="9"/>
  <c r="H148" i="9"/>
  <c r="G148" i="9"/>
  <c r="E148" i="9" s="1"/>
  <c r="B148" i="9" s="1"/>
  <c r="F148" i="9"/>
  <c r="H147" i="9"/>
  <c r="E147" i="9" s="1"/>
  <c r="B147" i="9" s="1"/>
  <c r="G147" i="9"/>
  <c r="F147" i="9"/>
  <c r="H146" i="9"/>
  <c r="G146" i="9"/>
  <c r="F146" i="9"/>
  <c r="E146" i="9"/>
  <c r="B146" i="9" s="1"/>
  <c r="H145" i="9"/>
  <c r="G145" i="9"/>
  <c r="F145" i="9"/>
  <c r="H144" i="9"/>
  <c r="E144" i="9" s="1"/>
  <c r="B144" i="9" s="1"/>
  <c r="G144" i="9"/>
  <c r="F144" i="9"/>
  <c r="H143" i="9"/>
  <c r="G143" i="9"/>
  <c r="F143" i="9"/>
  <c r="E143" i="9"/>
  <c r="B143" i="9" s="1"/>
  <c r="F142" i="9"/>
  <c r="H141" i="9"/>
  <c r="G141" i="9"/>
  <c r="F141" i="9"/>
  <c r="E141" i="9"/>
  <c r="H140" i="9"/>
  <c r="G140" i="9"/>
  <c r="E140" i="9" s="1"/>
  <c r="F140" i="9"/>
  <c r="H139" i="9"/>
  <c r="G139" i="9"/>
  <c r="F139" i="9"/>
  <c r="H138" i="9"/>
  <c r="G138" i="9"/>
  <c r="F138" i="9"/>
  <c r="E138" i="9"/>
  <c r="B138" i="9" s="1"/>
  <c r="H137" i="9"/>
  <c r="G137" i="9"/>
  <c r="F137" i="9"/>
  <c r="E137" i="9"/>
  <c r="H136" i="9"/>
  <c r="G136" i="9"/>
  <c r="E136" i="9" s="1"/>
  <c r="F136" i="9"/>
  <c r="H135" i="9"/>
  <c r="G135" i="9"/>
  <c r="F135" i="9"/>
  <c r="H134" i="9"/>
  <c r="G134" i="9"/>
  <c r="F134" i="9"/>
  <c r="E134" i="9"/>
  <c r="B134" i="9" s="1"/>
  <c r="H133" i="9"/>
  <c r="G133" i="9"/>
  <c r="F133" i="9"/>
  <c r="E133" i="9"/>
  <c r="H132" i="9"/>
  <c r="G132" i="9"/>
  <c r="E132" i="9" s="1"/>
  <c r="F132" i="9"/>
  <c r="H131" i="9"/>
  <c r="G131" i="9"/>
  <c r="F131" i="9"/>
  <c r="H130" i="9"/>
  <c r="G130" i="9"/>
  <c r="F130" i="9"/>
  <c r="E130" i="9"/>
  <c r="B130" i="9" s="1"/>
  <c r="H129" i="9"/>
  <c r="G129" i="9"/>
  <c r="F129" i="9"/>
  <c r="E129" i="9"/>
  <c r="H128" i="9"/>
  <c r="G128" i="9"/>
  <c r="E128" i="9" s="1"/>
  <c r="F128" i="9"/>
  <c r="H127" i="9"/>
  <c r="G127" i="9"/>
  <c r="F127" i="9"/>
  <c r="H126" i="9"/>
  <c r="G126" i="9"/>
  <c r="F126" i="9"/>
  <c r="E126" i="9"/>
  <c r="B126" i="9" s="1"/>
  <c r="H125" i="9"/>
  <c r="G125" i="9"/>
  <c r="F125" i="9"/>
  <c r="E125" i="9"/>
  <c r="H124" i="9"/>
  <c r="G124" i="9"/>
  <c r="E124" i="9" s="1"/>
  <c r="F124" i="9"/>
  <c r="H123" i="9"/>
  <c r="G123" i="9"/>
  <c r="F123" i="9"/>
  <c r="H122" i="9"/>
  <c r="G122" i="9"/>
  <c r="F122" i="9"/>
  <c r="E122" i="9"/>
  <c r="B122" i="9" s="1"/>
  <c r="H121" i="9"/>
  <c r="G121" i="9"/>
  <c r="F121" i="9"/>
  <c r="E121" i="9"/>
  <c r="H120" i="9"/>
  <c r="G120" i="9"/>
  <c r="E120" i="9" s="1"/>
  <c r="F120" i="9"/>
  <c r="H119" i="9"/>
  <c r="G119" i="9"/>
  <c r="F119" i="9"/>
  <c r="H118" i="9"/>
  <c r="G118" i="9"/>
  <c r="F118" i="9"/>
  <c r="E118" i="9"/>
  <c r="B118" i="9" s="1"/>
  <c r="H117" i="9"/>
  <c r="G117" i="9"/>
  <c r="F117" i="9"/>
  <c r="E117" i="9"/>
  <c r="H116" i="9"/>
  <c r="G116" i="9"/>
  <c r="E116" i="9" s="1"/>
  <c r="F116" i="9"/>
  <c r="H115" i="9"/>
  <c r="G115" i="9"/>
  <c r="F115" i="9"/>
  <c r="H114" i="9"/>
  <c r="G114" i="9"/>
  <c r="F114" i="9"/>
  <c r="E114" i="9"/>
  <c r="B114" i="9" s="1"/>
  <c r="H113" i="9"/>
  <c r="G113" i="9"/>
  <c r="F113" i="9"/>
  <c r="E113" i="9"/>
  <c r="H112" i="9"/>
  <c r="G112" i="9"/>
  <c r="E112" i="9" s="1"/>
  <c r="F112" i="9"/>
  <c r="H111" i="9"/>
  <c r="G111" i="9"/>
  <c r="F111" i="9"/>
  <c r="H110" i="9"/>
  <c r="G110" i="9"/>
  <c r="F110" i="9"/>
  <c r="E110" i="9"/>
  <c r="B110" i="9" s="1"/>
  <c r="H109" i="9"/>
  <c r="G109" i="9"/>
  <c r="F109" i="9"/>
  <c r="E109" i="9"/>
  <c r="H108" i="9"/>
  <c r="G108" i="9"/>
  <c r="E108" i="9" s="1"/>
  <c r="F108" i="9"/>
  <c r="H107" i="9"/>
  <c r="G107" i="9"/>
  <c r="F107" i="9"/>
  <c r="H106" i="9"/>
  <c r="G106" i="9"/>
  <c r="F106" i="9"/>
  <c r="E106" i="9"/>
  <c r="B106" i="9" s="1"/>
  <c r="H105" i="9"/>
  <c r="G105" i="9"/>
  <c r="F105" i="9"/>
  <c r="E105" i="9"/>
  <c r="H104" i="9"/>
  <c r="G104" i="9"/>
  <c r="E104" i="9" s="1"/>
  <c r="F104" i="9"/>
  <c r="H103" i="9"/>
  <c r="G103" i="9"/>
  <c r="F103" i="9"/>
  <c r="H102" i="9"/>
  <c r="G102" i="9"/>
  <c r="F102" i="9"/>
  <c r="E102" i="9"/>
  <c r="B102" i="9" s="1"/>
  <c r="H101" i="9"/>
  <c r="G101" i="9"/>
  <c r="F101" i="9"/>
  <c r="E101" i="9"/>
  <c r="H100" i="9"/>
  <c r="G100" i="9"/>
  <c r="E100" i="9" s="1"/>
  <c r="F100" i="9"/>
  <c r="H99" i="9"/>
  <c r="G99" i="9"/>
  <c r="F99" i="9"/>
  <c r="H98" i="9"/>
  <c r="G98" i="9"/>
  <c r="F98" i="9"/>
  <c r="E98" i="9"/>
  <c r="B98" i="9" s="1"/>
  <c r="H97" i="9"/>
  <c r="G97" i="9"/>
  <c r="F97" i="9"/>
  <c r="E97" i="9"/>
  <c r="H96" i="9"/>
  <c r="G96" i="9"/>
  <c r="E96" i="9" s="1"/>
  <c r="F96" i="9"/>
  <c r="H95" i="9"/>
  <c r="G95" i="9"/>
  <c r="F95" i="9"/>
  <c r="H94" i="9"/>
  <c r="G94" i="9"/>
  <c r="F94" i="9"/>
  <c r="E94" i="9"/>
  <c r="B94" i="9" s="1"/>
  <c r="H93" i="9"/>
  <c r="G93" i="9"/>
  <c r="F93" i="9"/>
  <c r="E93" i="9"/>
  <c r="H92" i="9"/>
  <c r="G92" i="9"/>
  <c r="E92" i="9" s="1"/>
  <c r="F92" i="9"/>
  <c r="H91" i="9"/>
  <c r="G91" i="9"/>
  <c r="F91" i="9"/>
  <c r="H90" i="9"/>
  <c r="G90" i="9"/>
  <c r="F90" i="9"/>
  <c r="E90" i="9"/>
  <c r="B90" i="9" s="1"/>
  <c r="H89" i="9"/>
  <c r="G89" i="9"/>
  <c r="F89" i="9"/>
  <c r="E89" i="9"/>
  <c r="H88" i="9"/>
  <c r="G88" i="9"/>
  <c r="E88" i="9" s="1"/>
  <c r="F88" i="9"/>
  <c r="H87" i="9"/>
  <c r="G87" i="9"/>
  <c r="F87" i="9"/>
  <c r="H86" i="9"/>
  <c r="G86" i="9"/>
  <c r="F86" i="9"/>
  <c r="E86" i="9"/>
  <c r="B86" i="9" s="1"/>
  <c r="H85" i="9"/>
  <c r="G85" i="9"/>
  <c r="F85" i="9"/>
  <c r="E85" i="9"/>
  <c r="H84" i="9"/>
  <c r="G84" i="9"/>
  <c r="E84" i="9" s="1"/>
  <c r="F84" i="9"/>
  <c r="H83" i="9"/>
  <c r="G83" i="9"/>
  <c r="F83" i="9"/>
  <c r="H82" i="9"/>
  <c r="G82" i="9"/>
  <c r="F82" i="9"/>
  <c r="E82" i="9"/>
  <c r="B82" i="9" s="1"/>
  <c r="H81" i="9"/>
  <c r="G81" i="9"/>
  <c r="F81" i="9"/>
  <c r="E81" i="9"/>
  <c r="H80" i="9"/>
  <c r="G80" i="9"/>
  <c r="E80" i="9" s="1"/>
  <c r="F80" i="9"/>
  <c r="H79" i="9"/>
  <c r="G79" i="9"/>
  <c r="F79" i="9"/>
  <c r="H78" i="9"/>
  <c r="G78" i="9"/>
  <c r="F78" i="9"/>
  <c r="E78" i="9"/>
  <c r="B78" i="9" s="1"/>
  <c r="H77" i="9"/>
  <c r="G77" i="9"/>
  <c r="F77" i="9"/>
  <c r="E77" i="9"/>
  <c r="H76" i="9"/>
  <c r="G76" i="9"/>
  <c r="E76" i="9" s="1"/>
  <c r="F76" i="9"/>
  <c r="H75" i="9"/>
  <c r="G75" i="9"/>
  <c r="F75" i="9"/>
  <c r="H74" i="9"/>
  <c r="G74" i="9"/>
  <c r="F74" i="9"/>
  <c r="E74" i="9"/>
  <c r="B74" i="9" s="1"/>
  <c r="H73" i="9"/>
  <c r="G73" i="9"/>
  <c r="F73" i="9"/>
  <c r="E73" i="9"/>
  <c r="H72" i="9"/>
  <c r="G72" i="9"/>
  <c r="E72" i="9" s="1"/>
  <c r="F72" i="9"/>
  <c r="H71" i="9"/>
  <c r="G71" i="9"/>
  <c r="F71" i="9"/>
  <c r="H70" i="9"/>
  <c r="G70" i="9"/>
  <c r="F70" i="9"/>
  <c r="E70" i="9"/>
  <c r="B70" i="9" s="1"/>
  <c r="H69" i="9"/>
  <c r="G69" i="9"/>
  <c r="F69" i="9"/>
  <c r="E69" i="9"/>
  <c r="H68" i="9"/>
  <c r="G68" i="9"/>
  <c r="E68" i="9" s="1"/>
  <c r="F68" i="9"/>
  <c r="H67" i="9"/>
  <c r="G67" i="9"/>
  <c r="F67" i="9"/>
  <c r="H66" i="9"/>
  <c r="G66" i="9"/>
  <c r="F66" i="9"/>
  <c r="E66" i="9"/>
  <c r="B66" i="9" s="1"/>
  <c r="H65" i="9"/>
  <c r="G65" i="9"/>
  <c r="F65" i="9"/>
  <c r="E65" i="9"/>
  <c r="H64" i="9"/>
  <c r="G64" i="9"/>
  <c r="E64" i="9" s="1"/>
  <c r="F64" i="9"/>
  <c r="H63" i="9"/>
  <c r="G63" i="9"/>
  <c r="F63" i="9"/>
  <c r="H62" i="9"/>
  <c r="G62" i="9"/>
  <c r="F62" i="9"/>
  <c r="E62" i="9"/>
  <c r="B62" i="9" s="1"/>
  <c r="H61" i="9"/>
  <c r="G61" i="9"/>
  <c r="F61" i="9"/>
  <c r="E61" i="9"/>
  <c r="H60" i="9"/>
  <c r="G60" i="9"/>
  <c r="E60" i="9" s="1"/>
  <c r="F60" i="9"/>
  <c r="H59" i="9"/>
  <c r="G59" i="9"/>
  <c r="F59" i="9"/>
  <c r="H58" i="9"/>
  <c r="G58" i="9"/>
  <c r="F58" i="9"/>
  <c r="E58" i="9"/>
  <c r="B58" i="9" s="1"/>
  <c r="H57" i="9"/>
  <c r="G57" i="9"/>
  <c r="F57" i="9"/>
  <c r="E57" i="9"/>
  <c r="H56" i="9"/>
  <c r="G56" i="9"/>
  <c r="E56" i="9" s="1"/>
  <c r="F56" i="9"/>
  <c r="H55" i="9"/>
  <c r="G55" i="9"/>
  <c r="F55" i="9"/>
  <c r="H54" i="9"/>
  <c r="G54" i="9"/>
  <c r="F54" i="9"/>
  <c r="E54" i="9"/>
  <c r="B54" i="9" s="1"/>
  <c r="H53" i="9"/>
  <c r="G53" i="9"/>
  <c r="F53" i="9"/>
  <c r="E53" i="9"/>
  <c r="H52" i="9"/>
  <c r="G52" i="9"/>
  <c r="E52" i="9" s="1"/>
  <c r="F52" i="9"/>
  <c r="H51" i="9"/>
  <c r="G51" i="9"/>
  <c r="F51" i="9"/>
  <c r="H50" i="9"/>
  <c r="G50" i="9"/>
  <c r="F50" i="9"/>
  <c r="E50" i="9"/>
  <c r="B50" i="9" s="1"/>
  <c r="H49" i="9"/>
  <c r="G49" i="9"/>
  <c r="F49" i="9"/>
  <c r="E49" i="9"/>
  <c r="H48" i="9"/>
  <c r="G48" i="9"/>
  <c r="E48" i="9" s="1"/>
  <c r="F48" i="9"/>
  <c r="H47" i="9"/>
  <c r="G47" i="9"/>
  <c r="F47" i="9"/>
  <c r="H46" i="9"/>
  <c r="E46" i="9" s="1"/>
  <c r="B46" i="9" s="1"/>
  <c r="G46" i="9"/>
  <c r="F46" i="9"/>
  <c r="H45" i="9"/>
  <c r="G45" i="9"/>
  <c r="F45" i="9"/>
  <c r="E45" i="9"/>
  <c r="H44" i="9"/>
  <c r="G44" i="9"/>
  <c r="E44" i="9" s="1"/>
  <c r="B44" i="9" s="1"/>
  <c r="F44" i="9"/>
  <c r="H43" i="9"/>
  <c r="G43" i="9"/>
  <c r="F43" i="9"/>
  <c r="H42" i="9"/>
  <c r="G42" i="9"/>
  <c r="E42" i="9" s="1"/>
  <c r="B42" i="9" s="1"/>
  <c r="F42" i="9"/>
  <c r="H41" i="9"/>
  <c r="E41" i="9" s="1"/>
  <c r="B41" i="9" s="1"/>
  <c r="G41" i="9"/>
  <c r="F41" i="9"/>
  <c r="H40" i="9"/>
  <c r="G40" i="9"/>
  <c r="F40" i="9"/>
  <c r="E40" i="9"/>
  <c r="B40" i="9" s="1"/>
  <c r="H39" i="9"/>
  <c r="G39" i="9"/>
  <c r="F39" i="9"/>
  <c r="H38" i="9"/>
  <c r="E38" i="9" s="1"/>
  <c r="B38" i="9" s="1"/>
  <c r="G38" i="9"/>
  <c r="F38" i="9"/>
  <c r="H37" i="9"/>
  <c r="E37" i="9" s="1"/>
  <c r="B37" i="9" s="1"/>
  <c r="G37" i="9"/>
  <c r="F37" i="9"/>
  <c r="H36" i="9"/>
  <c r="G36" i="9"/>
  <c r="E36" i="9" s="1"/>
  <c r="B36" i="9" s="1"/>
  <c r="F36" i="9"/>
  <c r="H35" i="9"/>
  <c r="G35" i="9"/>
  <c r="E35" i="9" s="1"/>
  <c r="B35" i="9" s="1"/>
  <c r="F35" i="9"/>
  <c r="H34" i="9"/>
  <c r="G34" i="9"/>
  <c r="E34" i="9" s="1"/>
  <c r="B34" i="9" s="1"/>
  <c r="F34" i="9"/>
  <c r="H33" i="9"/>
  <c r="E33" i="9" s="1"/>
  <c r="B33" i="9" s="1"/>
  <c r="G33" i="9"/>
  <c r="F33" i="9"/>
  <c r="H32" i="9"/>
  <c r="G32" i="9"/>
  <c r="E32" i="9" s="1"/>
  <c r="B32" i="9" s="1"/>
  <c r="F32" i="9"/>
  <c r="H31" i="9"/>
  <c r="G31" i="9"/>
  <c r="F31" i="9"/>
  <c r="H30" i="9"/>
  <c r="G30" i="9"/>
  <c r="E30" i="9" s="1"/>
  <c r="B30" i="9" s="1"/>
  <c r="F30" i="9"/>
  <c r="H29" i="9"/>
  <c r="E29" i="9" s="1"/>
  <c r="G29" i="9"/>
  <c r="F29" i="9"/>
  <c r="B29" i="9"/>
  <c r="H28" i="9"/>
  <c r="G28" i="9"/>
  <c r="F28" i="9"/>
  <c r="E28" i="9"/>
  <c r="B28" i="9" s="1"/>
  <c r="H27" i="9"/>
  <c r="G27" i="9"/>
  <c r="E27" i="9" s="1"/>
  <c r="B27" i="9" s="1"/>
  <c r="F27" i="9"/>
  <c r="H26" i="9"/>
  <c r="G26" i="9"/>
  <c r="F26" i="9"/>
  <c r="H25" i="9"/>
  <c r="E25" i="9" s="1"/>
  <c r="G25" i="9"/>
  <c r="F25" i="9"/>
  <c r="B25" i="9"/>
  <c r="H24" i="9"/>
  <c r="G24" i="9"/>
  <c r="F24" i="9"/>
  <c r="E24" i="9"/>
  <c r="B24" i="9" s="1"/>
  <c r="H23" i="9"/>
  <c r="G23" i="9"/>
  <c r="E23" i="9" s="1"/>
  <c r="B23" i="9" s="1"/>
  <c r="F23" i="9"/>
  <c r="H22" i="9"/>
  <c r="G22" i="9"/>
  <c r="F22" i="9"/>
  <c r="H21" i="9"/>
  <c r="E21" i="9" s="1"/>
  <c r="G21" i="9"/>
  <c r="F21" i="9"/>
  <c r="B21" i="9"/>
  <c r="F20" i="9"/>
  <c r="F4" i="9"/>
  <c r="O3" i="9"/>
  <c r="G273" i="9" s="1"/>
  <c r="E273" i="9" s="1"/>
  <c r="I3" i="9"/>
  <c r="H3" i="9"/>
  <c r="G3" i="9"/>
  <c r="D101" i="8"/>
  <c r="D95" i="8"/>
  <c r="D90" i="8"/>
  <c r="D85" i="8"/>
  <c r="C1560" i="1" s="1"/>
  <c r="D80" i="8"/>
  <c r="D75" i="8"/>
  <c r="D70" i="8"/>
  <c r="D65" i="8"/>
  <c r="D60" i="8"/>
  <c r="D55" i="8"/>
  <c r="C1530" i="1" s="1"/>
  <c r="H1530" i="1" s="1"/>
  <c r="D50" i="8"/>
  <c r="D44" i="8"/>
  <c r="D36" i="8"/>
  <c r="D26" i="8"/>
  <c r="D18" i="8"/>
  <c r="D8" i="8"/>
  <c r="D6" i="8" s="1"/>
  <c r="C1481" i="1" s="1"/>
  <c r="E44" i="7"/>
  <c r="D44" i="7"/>
  <c r="E39" i="7"/>
  <c r="D39" i="7"/>
  <c r="D38" i="7" s="1"/>
  <c r="H31" i="3" s="1"/>
  <c r="E38" i="7"/>
  <c r="E30" i="7"/>
  <c r="D30" i="7"/>
  <c r="E23" i="7"/>
  <c r="E22" i="7" s="1"/>
  <c r="I30" i="3"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D246" i="5"/>
  <c r="F246" i="5" s="1"/>
  <c r="E245" i="5"/>
  <c r="D1222" i="1" s="1"/>
  <c r="F244" i="5"/>
  <c r="F243" i="5"/>
  <c r="F242" i="5"/>
  <c r="E242" i="5"/>
  <c r="D242" i="5"/>
  <c r="F241" i="5"/>
  <c r="F240" i="5"/>
  <c r="F239" i="5"/>
  <c r="E239" i="5"/>
  <c r="E238" i="5" s="1"/>
  <c r="D239" i="5"/>
  <c r="F238" i="5"/>
  <c r="D238" i="5"/>
  <c r="F236" i="5"/>
  <c r="F235" i="5"/>
  <c r="E234" i="5"/>
  <c r="D1211" i="1" s="1"/>
  <c r="G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6" i="5"/>
  <c r="D206" i="5"/>
  <c r="G292" i="9" s="1"/>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E180" i="5"/>
  <c r="E177" i="5" s="1"/>
  <c r="D180" i="5"/>
  <c r="D177" i="5" s="1"/>
  <c r="G289" i="9" s="1"/>
  <c r="F179" i="5"/>
  <c r="F178" i="5"/>
  <c r="F177" i="5"/>
  <c r="F176" i="5"/>
  <c r="D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E134" i="5" s="1"/>
  <c r="D1112" i="1" s="1"/>
  <c r="D142" i="5"/>
  <c r="F141" i="5"/>
  <c r="F140" i="5"/>
  <c r="F139" i="5"/>
  <c r="F138" i="5"/>
  <c r="F137" i="5"/>
  <c r="F136" i="5"/>
  <c r="F135" i="5"/>
  <c r="E135" i="5"/>
  <c r="D135" i="5"/>
  <c r="D134" i="5" s="1"/>
  <c r="F134" i="5" s="1"/>
  <c r="F133" i="5"/>
  <c r="F132" i="5"/>
  <c r="F131" i="5"/>
  <c r="F130" i="5"/>
  <c r="F129" i="5"/>
  <c r="F128" i="5"/>
  <c r="F127" i="5"/>
  <c r="E126" i="5"/>
  <c r="E118" i="5" s="1"/>
  <c r="D126" i="5"/>
  <c r="F126" i="5" s="1"/>
  <c r="F125" i="5"/>
  <c r="F124" i="5"/>
  <c r="F123" i="5"/>
  <c r="F122" i="5"/>
  <c r="F121" i="5"/>
  <c r="F120" i="5"/>
  <c r="F119" i="5"/>
  <c r="E119" i="5"/>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D78" i="5" s="1"/>
  <c r="F78" i="5"/>
  <c r="E78" i="5"/>
  <c r="F77" i="5"/>
  <c r="F76" i="5"/>
  <c r="F75" i="5"/>
  <c r="F74" i="5"/>
  <c r="F73" i="5"/>
  <c r="F72" i="5"/>
  <c r="F71" i="5"/>
  <c r="E70" i="5"/>
  <c r="E69" i="5" s="1"/>
  <c r="D70" i="5"/>
  <c r="F70" i="5" s="1"/>
  <c r="D69" i="5"/>
  <c r="F67" i="5"/>
  <c r="F66" i="5"/>
  <c r="F65" i="5"/>
  <c r="F64" i="5"/>
  <c r="F63" i="5"/>
  <c r="E63" i="5"/>
  <c r="D1041" i="1" s="1"/>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4" i="4" s="1"/>
  <c r="F593" i="4"/>
  <c r="D593" i="4"/>
  <c r="F592" i="4"/>
  <c r="F591" i="4"/>
  <c r="E590" i="4"/>
  <c r="D590" i="4"/>
  <c r="F590" i="4" s="1"/>
  <c r="F589" i="4"/>
  <c r="F588" i="4"/>
  <c r="E587" i="4"/>
  <c r="D587" i="4"/>
  <c r="F587" i="4" s="1"/>
  <c r="F586" i="4"/>
  <c r="E585" i="4"/>
  <c r="D585" i="4"/>
  <c r="F585" i="4" s="1"/>
  <c r="F584" i="4"/>
  <c r="F583" i="4"/>
  <c r="F582" i="4"/>
  <c r="F581" i="4"/>
  <c r="E581" i="4"/>
  <c r="D581" i="4"/>
  <c r="E580" i="4"/>
  <c r="D574" i="1" s="1"/>
  <c r="F579" i="4"/>
  <c r="F578" i="4"/>
  <c r="F577" i="4"/>
  <c r="E577" i="4"/>
  <c r="D577" i="4"/>
  <c r="F576" i="4"/>
  <c r="F575" i="4"/>
  <c r="E574" i="4"/>
  <c r="D568" i="1" s="1"/>
  <c r="D574" i="4"/>
  <c r="F574" i="4" s="1"/>
  <c r="F573" i="4"/>
  <c r="F572" i="4"/>
  <c r="F571" i="4"/>
  <c r="E571" i="4"/>
  <c r="D571" i="4"/>
  <c r="F570" i="4"/>
  <c r="F569" i="4"/>
  <c r="F568" i="4"/>
  <c r="E568" i="4"/>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78" i="1" s="1"/>
  <c r="D485" i="4"/>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F466" i="4"/>
  <c r="E466" i="4"/>
  <c r="D466" i="4"/>
  <c r="F465" i="4"/>
  <c r="F464" i="4"/>
  <c r="E463" i="4"/>
  <c r="D463" i="4"/>
  <c r="F463" i="4" s="1"/>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F430" i="4"/>
  <c r="E430" i="4"/>
  <c r="D424" i="1" s="1"/>
  <c r="D430" i="4"/>
  <c r="F429" i="4"/>
  <c r="F428" i="4"/>
  <c r="F427" i="4"/>
  <c r="E427" i="4"/>
  <c r="D427" i="4"/>
  <c r="F426" i="4"/>
  <c r="F425" i="4"/>
  <c r="F424" i="4"/>
  <c r="F423" i="4"/>
  <c r="F422" i="4"/>
  <c r="E422" i="4"/>
  <c r="D422" i="4"/>
  <c r="F418" i="4"/>
  <c r="E418" i="4"/>
  <c r="D418" i="4"/>
  <c r="E417" i="4"/>
  <c r="E644" i="4" s="1"/>
  <c r="D638" i="1" s="1"/>
  <c r="D417" i="4"/>
  <c r="E416" i="4"/>
  <c r="D416" i="4"/>
  <c r="D644"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F388" i="4"/>
  <c r="E388" i="4"/>
  <c r="D383" i="1" s="1"/>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E351" i="4" s="1"/>
  <c r="D356" i="4"/>
  <c r="F356" i="4" s="1"/>
  <c r="F355" i="4"/>
  <c r="F354" i="4"/>
  <c r="F353" i="4"/>
  <c r="F352" i="4"/>
  <c r="E352" i="4"/>
  <c r="D352" i="4"/>
  <c r="F349" i="4"/>
  <c r="F348" i="4"/>
  <c r="E348" i="4"/>
  <c r="D348" i="4"/>
  <c r="F347" i="4"/>
  <c r="F346" i="4"/>
  <c r="F345" i="4"/>
  <c r="E345" i="4"/>
  <c r="E344" i="4" s="1"/>
  <c r="D345" i="4"/>
  <c r="D344" i="4"/>
  <c r="F343" i="4"/>
  <c r="F342" i="4"/>
  <c r="F341" i="4"/>
  <c r="F340" i="4"/>
  <c r="E339" i="4"/>
  <c r="D339" i="4"/>
  <c r="F339" i="4" s="1"/>
  <c r="F338" i="4"/>
  <c r="F337" i="4"/>
  <c r="F336" i="4"/>
  <c r="E336" i="4"/>
  <c r="D336" i="4"/>
  <c r="F335" i="4"/>
  <c r="F334" i="4"/>
  <c r="F333" i="4"/>
  <c r="F332" i="4"/>
  <c r="E331" i="4"/>
  <c r="D326" i="1" s="1"/>
  <c r="G326" i="1" s="1"/>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E259" i="4"/>
  <c r="D259" i="4"/>
  <c r="F258" i="4"/>
  <c r="F257" i="4"/>
  <c r="F256" i="4"/>
  <c r="F255" i="4"/>
  <c r="F254"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E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F159" i="4" s="1"/>
  <c r="D159" i="4"/>
  <c r="F158" i="4"/>
  <c r="F157" i="4"/>
  <c r="F156" i="4"/>
  <c r="F155" i="4"/>
  <c r="F154" i="4"/>
  <c r="E153" i="4"/>
  <c r="F153" i="4" s="1"/>
  <c r="D153" i="4"/>
  <c r="D152" i="4" s="1"/>
  <c r="E152" i="4"/>
  <c r="F150" i="4"/>
  <c r="F149" i="4"/>
  <c r="F148" i="4"/>
  <c r="F147" i="4"/>
  <c r="F146" i="4"/>
  <c r="F145" i="4"/>
  <c r="F144" i="4"/>
  <c r="F143" i="4"/>
  <c r="F142" i="4"/>
  <c r="F141" i="4"/>
  <c r="F140" i="4"/>
  <c r="E140" i="4"/>
  <c r="D140" i="4"/>
  <c r="E139" i="4"/>
  <c r="D139" i="4"/>
  <c r="F139" i="4" s="1"/>
  <c r="F138" i="4"/>
  <c r="F137" i="4"/>
  <c r="F136" i="4"/>
  <c r="F135" i="4"/>
  <c r="E134" i="4"/>
  <c r="E133" i="4" s="1"/>
  <c r="F133" i="4" s="1"/>
  <c r="D134" i="4"/>
  <c r="D133" i="4"/>
  <c r="F132" i="4"/>
  <c r="F131" i="4"/>
  <c r="F130" i="4"/>
  <c r="F129" i="4"/>
  <c r="F128" i="4"/>
  <c r="E128" i="4"/>
  <c r="D128" i="4"/>
  <c r="F127" i="4"/>
  <c r="F126" i="4"/>
  <c r="E125" i="4"/>
  <c r="D125" i="4"/>
  <c r="D124" i="4" s="1"/>
  <c r="F124" i="4"/>
  <c r="E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E50" i="4" s="1"/>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G31" i="3"/>
  <c r="B31" i="3"/>
  <c r="H30" i="3"/>
  <c r="G30" i="3"/>
  <c r="B30" i="3"/>
  <c r="H29" i="3"/>
  <c r="G29" i="3"/>
  <c r="B29" i="3"/>
  <c r="G28" i="3"/>
  <c r="B28" i="3"/>
  <c r="I27" i="3"/>
  <c r="G27" i="3"/>
  <c r="B27" i="3"/>
  <c r="I26" i="3"/>
  <c r="H26" i="3"/>
  <c r="G26" i="3"/>
  <c r="B26" i="3"/>
  <c r="G25" i="3"/>
  <c r="B25" i="3"/>
  <c r="I24" i="3"/>
  <c r="G24" i="3"/>
  <c r="B24" i="3"/>
  <c r="G23" i="3"/>
  <c r="B23" i="3"/>
  <c r="H22" i="3"/>
  <c r="G22" i="3"/>
  <c r="B22" i="3"/>
  <c r="G21" i="3"/>
  <c r="B21" i="3"/>
  <c r="G20" i="3"/>
  <c r="B20" i="3"/>
  <c r="G19" i="3"/>
  <c r="B19" i="3"/>
  <c r="G18" i="3"/>
  <c r="B18" i="3"/>
  <c r="G17" i="3"/>
  <c r="B17" i="3"/>
  <c r="G16" i="3"/>
  <c r="B16" i="3"/>
  <c r="H10" i="3" a="1"/>
  <c r="H10" i="3"/>
  <c r="L3" i="9" s="1"/>
  <c r="H1580" i="1"/>
  <c r="G1580" i="1"/>
  <c r="C1580" i="1"/>
  <c r="C1579" i="1"/>
  <c r="H1579" i="1" s="1"/>
  <c r="G1578" i="1"/>
  <c r="C1578" i="1"/>
  <c r="H1578" i="1" s="1"/>
  <c r="C1577" i="1"/>
  <c r="G1577" i="1" s="1"/>
  <c r="H1576" i="1"/>
  <c r="G1576" i="1"/>
  <c r="C1576" i="1"/>
  <c r="H1575" i="1"/>
  <c r="G1575" i="1"/>
  <c r="C1575" i="1"/>
  <c r="C1574" i="1"/>
  <c r="H1574" i="1" s="1"/>
  <c r="H1573" i="1"/>
  <c r="C1573" i="1"/>
  <c r="G1573" i="1" s="1"/>
  <c r="H1572" i="1"/>
  <c r="G1572" i="1"/>
  <c r="C1572" i="1"/>
  <c r="C1571" i="1"/>
  <c r="H1571" i="1" s="1"/>
  <c r="G1570" i="1"/>
  <c r="C1570" i="1"/>
  <c r="H1570" i="1" s="1"/>
  <c r="C1569" i="1"/>
  <c r="G1569" i="1" s="1"/>
  <c r="H1568" i="1"/>
  <c r="G1568" i="1"/>
  <c r="C1568" i="1"/>
  <c r="H1567" i="1"/>
  <c r="G1567" i="1"/>
  <c r="C1567" i="1"/>
  <c r="C1566" i="1"/>
  <c r="H1566" i="1" s="1"/>
  <c r="H1565" i="1"/>
  <c r="C1565" i="1"/>
  <c r="G1565" i="1" s="1"/>
  <c r="H1564" i="1"/>
  <c r="G1564" i="1"/>
  <c r="C1564" i="1"/>
  <c r="C1563" i="1"/>
  <c r="H1563" i="1" s="1"/>
  <c r="G1562" i="1"/>
  <c r="C1562" i="1"/>
  <c r="H1562" i="1" s="1"/>
  <c r="C1561" i="1"/>
  <c r="G1561" i="1" s="1"/>
  <c r="H1560" i="1"/>
  <c r="G1560" i="1"/>
  <c r="C1559" i="1"/>
  <c r="C1558" i="1"/>
  <c r="H1558" i="1" s="1"/>
  <c r="C1557" i="1"/>
  <c r="H1556" i="1"/>
  <c r="G1556" i="1"/>
  <c r="C1556" i="1"/>
  <c r="H1555" i="1"/>
  <c r="C1555" i="1"/>
  <c r="G1555" i="1" s="1"/>
  <c r="C1554" i="1"/>
  <c r="C1553" i="1"/>
  <c r="G1553" i="1" s="1"/>
  <c r="H1552" i="1"/>
  <c r="G1552" i="1"/>
  <c r="C1552" i="1"/>
  <c r="C1551" i="1"/>
  <c r="C1550" i="1"/>
  <c r="H1550" i="1" s="1"/>
  <c r="H1549" i="1"/>
  <c r="C1549" i="1"/>
  <c r="G1549" i="1" s="1"/>
  <c r="H1548" i="1"/>
  <c r="G1548" i="1"/>
  <c r="C1548" i="1"/>
  <c r="C1547" i="1"/>
  <c r="C1546" i="1"/>
  <c r="H1546" i="1" s="1"/>
  <c r="H1545" i="1"/>
  <c r="C1545" i="1"/>
  <c r="G1545" i="1" s="1"/>
  <c r="H1544" i="1"/>
  <c r="G1544" i="1"/>
  <c r="C1544" i="1"/>
  <c r="C1543" i="1"/>
  <c r="C1542" i="1"/>
  <c r="H1542" i="1" s="1"/>
  <c r="H1541" i="1"/>
  <c r="C1541" i="1"/>
  <c r="G1541" i="1" s="1"/>
  <c r="H1540" i="1"/>
  <c r="G1540" i="1"/>
  <c r="C1540" i="1"/>
  <c r="C1539" i="1"/>
  <c r="C1538" i="1"/>
  <c r="H1538" i="1" s="1"/>
  <c r="C1537" i="1"/>
  <c r="G1537" i="1" s="1"/>
  <c r="C1536" i="1"/>
  <c r="H1536" i="1" s="1"/>
  <c r="C1535" i="1"/>
  <c r="C1534" i="1"/>
  <c r="H1534" i="1" s="1"/>
  <c r="H1533" i="1"/>
  <c r="C1533" i="1"/>
  <c r="G1533" i="1" s="1"/>
  <c r="C1532" i="1"/>
  <c r="H1532" i="1" s="1"/>
  <c r="C1531" i="1"/>
  <c r="H1529" i="1"/>
  <c r="C1529" i="1"/>
  <c r="G1529" i="1" s="1"/>
  <c r="H1528" i="1"/>
  <c r="G1528" i="1"/>
  <c r="C1528" i="1"/>
  <c r="C1527" i="1"/>
  <c r="C1526" i="1"/>
  <c r="H1526" i="1" s="1"/>
  <c r="H1525" i="1"/>
  <c r="C1525" i="1"/>
  <c r="G1525" i="1" s="1"/>
  <c r="C1523" i="1"/>
  <c r="C1522" i="1"/>
  <c r="H1522" i="1" s="1"/>
  <c r="H1521" i="1"/>
  <c r="C1521" i="1"/>
  <c r="G1521" i="1" s="1"/>
  <c r="H1520" i="1"/>
  <c r="G1520" i="1"/>
  <c r="C1520" i="1"/>
  <c r="C1519" i="1"/>
  <c r="H1516" i="1"/>
  <c r="G1516" i="1"/>
  <c r="C1516" i="1"/>
  <c r="C1515" i="1"/>
  <c r="C1514" i="1"/>
  <c r="H1514" i="1" s="1"/>
  <c r="H1513" i="1"/>
  <c r="C1513" i="1"/>
  <c r="G1513" i="1" s="1"/>
  <c r="H1512" i="1"/>
  <c r="G1512" i="1"/>
  <c r="C1512" i="1"/>
  <c r="C1511" i="1"/>
  <c r="C1510" i="1"/>
  <c r="H1510" i="1" s="1"/>
  <c r="H1509" i="1"/>
  <c r="C1509" i="1"/>
  <c r="G1509" i="1" s="1"/>
  <c r="H1508" i="1"/>
  <c r="G1508" i="1"/>
  <c r="C1508" i="1"/>
  <c r="C1507" i="1"/>
  <c r="C1506" i="1"/>
  <c r="H1506" i="1" s="1"/>
  <c r="H1505" i="1"/>
  <c r="C1505" i="1"/>
  <c r="G1505" i="1" s="1"/>
  <c r="C1504" i="1"/>
  <c r="H1504" i="1" s="1"/>
  <c r="C1503" i="1"/>
  <c r="C1502" i="1"/>
  <c r="H1502" i="1" s="1"/>
  <c r="H1500" i="1"/>
  <c r="G1500" i="1"/>
  <c r="C1500" i="1"/>
  <c r="C1498" i="1"/>
  <c r="H1498" i="1" s="1"/>
  <c r="H1497" i="1"/>
  <c r="C1497" i="1"/>
  <c r="G1497" i="1" s="1"/>
  <c r="H1496" i="1"/>
  <c r="G1496" i="1"/>
  <c r="C1496" i="1"/>
  <c r="C1495" i="1"/>
  <c r="C1494" i="1"/>
  <c r="H1494" i="1" s="1"/>
  <c r="H1493" i="1"/>
  <c r="C1493" i="1"/>
  <c r="G1493" i="1" s="1"/>
  <c r="C1492" i="1"/>
  <c r="H1492" i="1" s="1"/>
  <c r="C1491" i="1"/>
  <c r="C1490" i="1"/>
  <c r="H1490" i="1" s="1"/>
  <c r="H1489" i="1"/>
  <c r="C1489" i="1"/>
  <c r="G1489" i="1" s="1"/>
  <c r="H1488" i="1"/>
  <c r="G1488" i="1"/>
  <c r="C1488" i="1"/>
  <c r="C1487" i="1"/>
  <c r="C1486" i="1"/>
  <c r="H1486" i="1" s="1"/>
  <c r="C1485" i="1"/>
  <c r="G1485" i="1" s="1"/>
  <c r="H1484" i="1"/>
  <c r="G1484" i="1"/>
  <c r="C1484" i="1"/>
  <c r="C1483" i="1"/>
  <c r="C1482" i="1"/>
  <c r="H1482" i="1" s="1"/>
  <c r="C1480" i="1"/>
  <c r="H1480" i="1" s="1"/>
  <c r="H1479" i="1"/>
  <c r="D1479" i="1"/>
  <c r="C1479" i="1"/>
  <c r="G1479" i="1" s="1"/>
  <c r="D1478" i="1"/>
  <c r="C1478" i="1"/>
  <c r="H1477" i="1"/>
  <c r="D1477" i="1"/>
  <c r="C1477" i="1"/>
  <c r="G1477" i="1" s="1"/>
  <c r="I1477" i="1" s="1"/>
  <c r="D1476" i="1"/>
  <c r="C1476" i="1"/>
  <c r="D1475" i="1"/>
  <c r="C1475" i="1"/>
  <c r="H1474" i="1"/>
  <c r="D1474" i="1"/>
  <c r="C1474" i="1"/>
  <c r="G1474" i="1" s="1"/>
  <c r="I1474" i="1" s="1"/>
  <c r="D1473" i="1"/>
  <c r="C1473" i="1"/>
  <c r="H1472" i="1"/>
  <c r="D1472" i="1"/>
  <c r="C1472" i="1"/>
  <c r="G1472" i="1" s="1"/>
  <c r="D1471" i="1"/>
  <c r="C1471" i="1"/>
  <c r="D1470" i="1"/>
  <c r="D1469" i="1"/>
  <c r="H1468" i="1"/>
  <c r="D1468" i="1"/>
  <c r="C1468" i="1"/>
  <c r="G1468" i="1" s="1"/>
  <c r="D1467" i="1"/>
  <c r="C1467" i="1"/>
  <c r="H1466" i="1"/>
  <c r="D1466" i="1"/>
  <c r="C1466" i="1"/>
  <c r="G1466" i="1" s="1"/>
  <c r="I1466" i="1" s="1"/>
  <c r="D1465" i="1"/>
  <c r="C1465" i="1"/>
  <c r="H1464" i="1"/>
  <c r="D1464" i="1"/>
  <c r="C1464" i="1"/>
  <c r="G1464" i="1" s="1"/>
  <c r="D1463" i="1"/>
  <c r="C1463" i="1"/>
  <c r="H1462" i="1"/>
  <c r="D1462" i="1"/>
  <c r="C1462" i="1"/>
  <c r="G1462" i="1" s="1"/>
  <c r="I1462" i="1" s="1"/>
  <c r="H1461" i="1"/>
  <c r="D1461" i="1"/>
  <c r="C1461" i="1"/>
  <c r="G1461" i="1" s="1"/>
  <c r="J1460" i="1"/>
  <c r="D1460" i="1"/>
  <c r="C1460" i="1"/>
  <c r="H1459" i="1"/>
  <c r="D1459" i="1"/>
  <c r="C1459" i="1"/>
  <c r="G1459" i="1" s="1"/>
  <c r="I1459" i="1" s="1"/>
  <c r="J1458" i="1"/>
  <c r="D1458" i="1"/>
  <c r="C1458" i="1"/>
  <c r="H1457" i="1"/>
  <c r="D1457" i="1"/>
  <c r="C1457" i="1"/>
  <c r="G1457" i="1" s="1"/>
  <c r="J1456" i="1"/>
  <c r="D1456" i="1"/>
  <c r="C1456" i="1"/>
  <c r="H1455" i="1"/>
  <c r="D1455" i="1"/>
  <c r="C1455" i="1"/>
  <c r="G1455" i="1" s="1"/>
  <c r="I1455" i="1" s="1"/>
  <c r="H1454" i="1"/>
  <c r="D1454" i="1"/>
  <c r="C1454" i="1"/>
  <c r="G1454" i="1" s="1"/>
  <c r="H1453" i="1"/>
  <c r="D1453" i="1"/>
  <c r="C1453" i="1"/>
  <c r="G1453" i="1" s="1"/>
  <c r="J1452" i="1"/>
  <c r="D1452" i="1"/>
  <c r="C1452" i="1"/>
  <c r="H1451" i="1"/>
  <c r="D1451" i="1"/>
  <c r="C1451" i="1"/>
  <c r="G1451" i="1" s="1"/>
  <c r="I1451" i="1" s="1"/>
  <c r="J1450" i="1"/>
  <c r="D1450" i="1"/>
  <c r="C1450" i="1"/>
  <c r="H1449" i="1"/>
  <c r="D1449" i="1"/>
  <c r="C1449" i="1"/>
  <c r="G1449" i="1" s="1"/>
  <c r="J1448" i="1"/>
  <c r="D1448" i="1"/>
  <c r="C1448" i="1"/>
  <c r="H1447" i="1"/>
  <c r="D1447" i="1"/>
  <c r="C1447" i="1"/>
  <c r="G1447" i="1" s="1"/>
  <c r="I1447" i="1" s="1"/>
  <c r="J1446" i="1"/>
  <c r="D1446" i="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C1154"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D645" i="1"/>
  <c r="G645" i="1" s="1"/>
  <c r="C645" i="1"/>
  <c r="D644" i="1"/>
  <c r="H644" i="1" s="1"/>
  <c r="C644" i="1"/>
  <c r="H643" i="1"/>
  <c r="D643" i="1"/>
  <c r="G643" i="1" s="1"/>
  <c r="C643" i="1"/>
  <c r="H642" i="1"/>
  <c r="G642" i="1"/>
  <c r="D642" i="1"/>
  <c r="C642" i="1"/>
  <c r="H641" i="1"/>
  <c r="G641" i="1"/>
  <c r="D641" i="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D513"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D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H413" i="1"/>
  <c r="G413" i="1"/>
  <c r="D413" i="1"/>
  <c r="C413" i="1"/>
  <c r="D412" i="1"/>
  <c r="G412" i="1" s="1"/>
  <c r="C412" i="1"/>
  <c r="H411" i="1"/>
  <c r="D411" i="1"/>
  <c r="G411" i="1" s="1"/>
  <c r="C411" i="1"/>
  <c r="H406" i="1"/>
  <c r="G406" i="1"/>
  <c r="D406" i="1"/>
  <c r="C406" i="1"/>
  <c r="H405"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D386" i="1"/>
  <c r="H385" i="1"/>
  <c r="G385" i="1"/>
  <c r="D385" i="1"/>
  <c r="C385" i="1"/>
  <c r="H384" i="1"/>
  <c r="G384" i="1"/>
  <c r="D384" i="1"/>
  <c r="C384" i="1"/>
  <c r="H383" i="1"/>
  <c r="G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C326" i="1"/>
  <c r="H325" i="1"/>
  <c r="G325" i="1"/>
  <c r="D325" i="1"/>
  <c r="C325" i="1"/>
  <c r="H324" i="1"/>
  <c r="G324" i="1"/>
  <c r="D324" i="1"/>
  <c r="C324" i="1"/>
  <c r="H323" i="1"/>
  <c r="G323" i="1"/>
  <c r="D323" i="1"/>
  <c r="C323" i="1"/>
  <c r="H322" i="1"/>
  <c r="G322" i="1"/>
  <c r="D322" i="1"/>
  <c r="C322" i="1"/>
  <c r="D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D255" i="1"/>
  <c r="H254" i="1"/>
  <c r="G254" i="1"/>
  <c r="D254" i="1"/>
  <c r="C254" i="1"/>
  <c r="H253" i="1"/>
  <c r="G253" i="1"/>
  <c r="D253" i="1"/>
  <c r="C253" i="1"/>
  <c r="H252" i="1"/>
  <c r="G252" i="1"/>
  <c r="D252" i="1"/>
  <c r="C252" i="1"/>
  <c r="H251" i="1"/>
  <c r="G251" i="1"/>
  <c r="D251" i="1"/>
  <c r="C251" i="1"/>
  <c r="H250" i="1"/>
  <c r="G250" i="1"/>
  <c r="D250" i="1"/>
  <c r="C250" i="1"/>
  <c r="D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D157" i="1"/>
  <c r="C157" i="1"/>
  <c r="D156" i="1"/>
  <c r="C156" i="1"/>
  <c r="D155" i="1"/>
  <c r="C155" i="1"/>
  <c r="D154" i="1"/>
  <c r="C154" i="1"/>
  <c r="D153" i="1"/>
  <c r="C153" i="1"/>
  <c r="D152" i="1"/>
  <c r="C152" i="1"/>
  <c r="D151" i="1"/>
  <c r="C151" i="1"/>
  <c r="D150" i="1"/>
  <c r="C150" i="1"/>
  <c r="D149" i="1"/>
  <c r="C149" i="1"/>
  <c r="D148"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G45" i="1"/>
  <c r="D45" i="1"/>
  <c r="C45" i="1"/>
  <c r="H45" i="1" s="1"/>
  <c r="D44" i="1"/>
  <c r="C44" i="1"/>
  <c r="D43" i="1"/>
  <c r="G43" i="1" s="1"/>
  <c r="C43" i="1"/>
  <c r="G42" i="1"/>
  <c r="D42" i="1"/>
  <c r="C42" i="1"/>
  <c r="H42" i="1" s="1"/>
  <c r="D41" i="1"/>
  <c r="C41" i="1"/>
  <c r="G41" i="1" s="1"/>
  <c r="D40" i="1"/>
  <c r="C40" i="1"/>
  <c r="H40" i="1" s="1"/>
  <c r="D39" i="1"/>
  <c r="G39" i="1" s="1"/>
  <c r="C39" i="1"/>
  <c r="G38" i="1"/>
  <c r="D38" i="1"/>
  <c r="C38" i="1"/>
  <c r="H38" i="1" s="1"/>
  <c r="D37" i="1"/>
  <c r="C37" i="1"/>
  <c r="G37" i="1" s="1"/>
  <c r="D36" i="1"/>
  <c r="C36" i="1"/>
  <c r="H36" i="1" s="1"/>
  <c r="D35" i="1"/>
  <c r="G35" i="1" s="1"/>
  <c r="C35" i="1"/>
  <c r="G34" i="1"/>
  <c r="D34" i="1"/>
  <c r="C34" i="1"/>
  <c r="H34" i="1" s="1"/>
  <c r="D33" i="1"/>
  <c r="C33" i="1"/>
  <c r="G33" i="1" s="1"/>
  <c r="D32" i="1"/>
  <c r="C32" i="1"/>
  <c r="H32" i="1" s="1"/>
  <c r="D31" i="1"/>
  <c r="G31" i="1" s="1"/>
  <c r="C31" i="1"/>
  <c r="G30" i="1"/>
  <c r="D30" i="1"/>
  <c r="C30" i="1"/>
  <c r="H30" i="1" s="1"/>
  <c r="D29" i="1"/>
  <c r="C29" i="1"/>
  <c r="G29" i="1" s="1"/>
  <c r="D28" i="1"/>
  <c r="C28" i="1"/>
  <c r="H28" i="1" s="1"/>
  <c r="D27" i="1"/>
  <c r="G27" i="1" s="1"/>
  <c r="C27" i="1"/>
  <c r="G26" i="1"/>
  <c r="D26" i="1"/>
  <c r="C26" i="1"/>
  <c r="H26" i="1" s="1"/>
  <c r="D25" i="1"/>
  <c r="C25" i="1"/>
  <c r="G25" i="1" s="1"/>
  <c r="D24" i="1"/>
  <c r="C24" i="1"/>
  <c r="H24" i="1" s="1"/>
  <c r="D23" i="1"/>
  <c r="G23" i="1" s="1"/>
  <c r="C23" i="1"/>
  <c r="G22" i="1"/>
  <c r="D22" i="1"/>
  <c r="C22" i="1"/>
  <c r="H22" i="1" s="1"/>
  <c r="D21" i="1"/>
  <c r="C21" i="1"/>
  <c r="G21" i="1" s="1"/>
  <c r="D20" i="1"/>
  <c r="C20" i="1"/>
  <c r="H20" i="1" s="1"/>
  <c r="D19" i="1"/>
  <c r="G19" i="1" s="1"/>
  <c r="C19" i="1"/>
  <c r="G18" i="1"/>
  <c r="D18" i="1"/>
  <c r="C18" i="1"/>
  <c r="H18" i="1" s="1"/>
  <c r="D17" i="1"/>
  <c r="C17" i="1"/>
  <c r="G17" i="1" s="1"/>
  <c r="D16" i="1"/>
  <c r="C16" i="1"/>
  <c r="H16" i="1" s="1"/>
  <c r="D15" i="1"/>
  <c r="G15" i="1" s="1"/>
  <c r="C15" i="1"/>
  <c r="G14" i="1"/>
  <c r="D14" i="1"/>
  <c r="C14" i="1"/>
  <c r="H14" i="1" s="1"/>
  <c r="D13" i="1"/>
  <c r="C13" i="1"/>
  <c r="G13" i="1" s="1"/>
  <c r="D12" i="1"/>
  <c r="C12" i="1"/>
  <c r="H12" i="1" s="1"/>
  <c r="D11" i="1"/>
  <c r="G11" i="1" s="1"/>
  <c r="C11" i="1"/>
  <c r="G10" i="1"/>
  <c r="D10" i="1"/>
  <c r="C10" i="1"/>
  <c r="H10" i="1" s="1"/>
  <c r="D9" i="1"/>
  <c r="C9" i="1"/>
  <c r="G9" i="1" s="1"/>
  <c r="D8" i="1"/>
  <c r="C8" i="1"/>
  <c r="H8" i="1" s="1"/>
  <c r="D7" i="1"/>
  <c r="G7" i="1" s="1"/>
  <c r="C7" i="1"/>
  <c r="G6" i="1"/>
  <c r="D6" i="1"/>
  <c r="C6" i="1"/>
  <c r="H6" i="1" s="1"/>
  <c r="D5" i="1"/>
  <c r="C5" i="1"/>
  <c r="G5" i="1" s="1"/>
  <c r="D4" i="1"/>
  <c r="C4" i="1"/>
  <c r="H4" i="1" s="1"/>
  <c r="D3" i="1"/>
  <c r="H703" i="1" l="1"/>
  <c r="G1532" i="1"/>
  <c r="D49" i="8"/>
  <c r="D43" i="8" s="1"/>
  <c r="E31" i="9"/>
  <c r="B31" i="9" s="1"/>
  <c r="E283" i="9"/>
  <c r="E106" i="4"/>
  <c r="D102" i="1" s="1"/>
  <c r="D108" i="1"/>
  <c r="E26" i="9"/>
  <c r="B26" i="9" s="1"/>
  <c r="H1537" i="1"/>
  <c r="G1536" i="1"/>
  <c r="G1504" i="1"/>
  <c r="G1492" i="1"/>
  <c r="G1481" i="1"/>
  <c r="H1481" i="1"/>
  <c r="H1485" i="1"/>
  <c r="G1480" i="1"/>
  <c r="E22" i="9"/>
  <c r="B22" i="9" s="1"/>
  <c r="G644" i="1"/>
  <c r="H645" i="1"/>
  <c r="H638" i="1"/>
  <c r="G638" i="1"/>
  <c r="H412" i="1"/>
  <c r="F417" i="4"/>
  <c r="E643" i="4"/>
  <c r="D637" i="1" s="1"/>
  <c r="E272" i="9"/>
  <c r="B272" i="9" s="1"/>
  <c r="E43" i="9"/>
  <c r="B43" i="9" s="1"/>
  <c r="F169" i="4"/>
  <c r="F216" i="9"/>
  <c r="E82" i="4"/>
  <c r="D78" i="1" s="1"/>
  <c r="H1475" i="1"/>
  <c r="G1475" i="1"/>
  <c r="H1507" i="1"/>
  <c r="G1507" i="1"/>
  <c r="C339" i="1"/>
  <c r="F344" i="4"/>
  <c r="H7" i="1"/>
  <c r="H11" i="1"/>
  <c r="H15" i="1"/>
  <c r="H19" i="1"/>
  <c r="H23" i="1"/>
  <c r="H27" i="1"/>
  <c r="H31" i="1"/>
  <c r="H35" i="1"/>
  <c r="H39" i="1"/>
  <c r="H43" i="1"/>
  <c r="H48" i="1"/>
  <c r="G48"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80" i="1"/>
  <c r="G80" i="1"/>
  <c r="H82" i="1"/>
  <c r="G82" i="1"/>
  <c r="H84" i="1"/>
  <c r="G84" i="1"/>
  <c r="H86" i="1"/>
  <c r="G86" i="1"/>
  <c r="H88" i="1"/>
  <c r="G88" i="1"/>
  <c r="H90" i="1"/>
  <c r="G90" i="1"/>
  <c r="H92" i="1"/>
  <c r="G92" i="1"/>
  <c r="H94" i="1"/>
  <c r="G94" i="1"/>
  <c r="H96" i="1"/>
  <c r="G96" i="1"/>
  <c r="H98" i="1"/>
  <c r="G98" i="1"/>
  <c r="H100" i="1"/>
  <c r="G100" i="1"/>
  <c r="H104" i="1"/>
  <c r="G104" i="1"/>
  <c r="H106" i="1"/>
  <c r="G106" i="1"/>
  <c r="H108" i="1"/>
  <c r="G108" i="1"/>
  <c r="H110" i="1"/>
  <c r="G110" i="1"/>
  <c r="H112" i="1"/>
  <c r="G112" i="1"/>
  <c r="H114" i="1"/>
  <c r="G114" i="1"/>
  <c r="H116" i="1"/>
  <c r="G116" i="1"/>
  <c r="H118" i="1"/>
  <c r="G118" i="1"/>
  <c r="H120" i="1"/>
  <c r="G120"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H148" i="1"/>
  <c r="G148" i="1"/>
  <c r="H150" i="1"/>
  <c r="G150" i="1"/>
  <c r="H152"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2" i="1"/>
  <c r="G192" i="1"/>
  <c r="H194" i="1"/>
  <c r="G194" i="1"/>
  <c r="H196" i="1"/>
  <c r="G196" i="1"/>
  <c r="H198" i="1"/>
  <c r="G198" i="1"/>
  <c r="H200" i="1"/>
  <c r="G200" i="1"/>
  <c r="H202" i="1"/>
  <c r="G202" i="1"/>
  <c r="H204" i="1"/>
  <c r="G204" i="1"/>
  <c r="H206" i="1"/>
  <c r="G206" i="1"/>
  <c r="H208" i="1"/>
  <c r="G208" i="1"/>
  <c r="H210" i="1"/>
  <c r="G210" i="1"/>
  <c r="H212" i="1"/>
  <c r="G212" i="1"/>
  <c r="H214" i="1"/>
  <c r="G214" i="1"/>
  <c r="H216" i="1"/>
  <c r="G216" i="1"/>
  <c r="H1463" i="1"/>
  <c r="G1463" i="1"/>
  <c r="I1463" i="1" s="1"/>
  <c r="J1463" i="1"/>
  <c r="F224" i="4"/>
  <c r="C220" i="1"/>
  <c r="H44" i="1"/>
  <c r="G44" i="1"/>
  <c r="G4" i="1"/>
  <c r="G8" i="1"/>
  <c r="G16" i="1"/>
  <c r="G24" i="1"/>
  <c r="G32" i="1"/>
  <c r="G40" i="1"/>
  <c r="H326" i="1"/>
  <c r="H1471" i="1"/>
  <c r="G1471" i="1"/>
  <c r="I1471" i="1" s="1"/>
  <c r="J1471" i="1"/>
  <c r="H1495" i="1"/>
  <c r="G1495" i="1"/>
  <c r="F391" i="4"/>
  <c r="C386" i="1"/>
  <c r="D363" i="4"/>
  <c r="H289" i="9"/>
  <c r="D1154" i="1"/>
  <c r="H219" i="1"/>
  <c r="G219" i="1"/>
  <c r="G12" i="1"/>
  <c r="G20" i="1"/>
  <c r="G28" i="1"/>
  <c r="G36" i="1"/>
  <c r="H218" i="1"/>
  <c r="G218" i="1"/>
  <c r="H5" i="1"/>
  <c r="H9" i="1"/>
  <c r="H13" i="1"/>
  <c r="H17" i="1"/>
  <c r="H21" i="1"/>
  <c r="H25" i="1"/>
  <c r="H29" i="1"/>
  <c r="H33" i="1"/>
  <c r="H37" i="1"/>
  <c r="H41" i="1"/>
  <c r="H47" i="1"/>
  <c r="G47" i="1"/>
  <c r="H49" i="1"/>
  <c r="G49"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H79" i="1"/>
  <c r="G79" i="1"/>
  <c r="H81" i="1"/>
  <c r="G81" i="1"/>
  <c r="H83" i="1"/>
  <c r="G83"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29" i="1"/>
  <c r="G129" i="1"/>
  <c r="H131" i="1"/>
  <c r="G131" i="1"/>
  <c r="H133" i="1"/>
  <c r="G133" i="1"/>
  <c r="H135" i="1"/>
  <c r="G135" i="1"/>
  <c r="H137" i="1"/>
  <c r="G137" i="1"/>
  <c r="H139" i="1"/>
  <c r="G139" i="1"/>
  <c r="H141" i="1"/>
  <c r="G141" i="1"/>
  <c r="H143" i="1"/>
  <c r="G143" i="1"/>
  <c r="H145" i="1"/>
  <c r="G145"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3" i="1"/>
  <c r="G213" i="1"/>
  <c r="H215" i="1"/>
  <c r="G215" i="1"/>
  <c r="H217" i="1"/>
  <c r="G217" i="1"/>
  <c r="H1467" i="1"/>
  <c r="G1467" i="1"/>
  <c r="I1467" i="1" s="1"/>
  <c r="J1467" i="1"/>
  <c r="H1478" i="1"/>
  <c r="G1478" i="1"/>
  <c r="I1478" i="1" s="1"/>
  <c r="J1478" i="1"/>
  <c r="H1519" i="1"/>
  <c r="G1519" i="1"/>
  <c r="H1535" i="1"/>
  <c r="G1535" i="1"/>
  <c r="H1551" i="1"/>
  <c r="G1551" i="1"/>
  <c r="H1444" i="1"/>
  <c r="G1444" i="1"/>
  <c r="I1444" i="1" s="1"/>
  <c r="J1444" i="1"/>
  <c r="H1446" i="1"/>
  <c r="G1446" i="1"/>
  <c r="I1446" i="1" s="1"/>
  <c r="I1449" i="1"/>
  <c r="H1450" i="1"/>
  <c r="G1450" i="1"/>
  <c r="I1457" i="1"/>
  <c r="H1458" i="1"/>
  <c r="G1458" i="1"/>
  <c r="H1491" i="1"/>
  <c r="G1491" i="1"/>
  <c r="H1503" i="1"/>
  <c r="G1503" i="1"/>
  <c r="H1531" i="1"/>
  <c r="G1531" i="1"/>
  <c r="H1547" i="1"/>
  <c r="G1547" i="1"/>
  <c r="H1554" i="1"/>
  <c r="G1554" i="1"/>
  <c r="H1559" i="1"/>
  <c r="G1559" i="1"/>
  <c r="F259" i="4"/>
  <c r="C255" i="1"/>
  <c r="F326" i="4"/>
  <c r="C321" i="1"/>
  <c r="D311" i="4"/>
  <c r="H1442" i="1"/>
  <c r="G1442" i="1"/>
  <c r="I1442" i="1" s="1"/>
  <c r="J1442" i="1"/>
  <c r="I1464" i="1"/>
  <c r="H1465" i="1"/>
  <c r="G1465" i="1"/>
  <c r="I1465" i="1" s="1"/>
  <c r="I1468" i="1"/>
  <c r="I1472" i="1"/>
  <c r="H1473" i="1"/>
  <c r="G1473" i="1"/>
  <c r="I1473" i="1" s="1"/>
  <c r="H1476" i="1"/>
  <c r="G1476" i="1"/>
  <c r="I1479" i="1"/>
  <c r="H1487" i="1"/>
  <c r="G1487" i="1"/>
  <c r="H1515" i="1"/>
  <c r="G1515" i="1"/>
  <c r="H1527" i="1"/>
  <c r="G1527" i="1"/>
  <c r="H1543" i="1"/>
  <c r="G1543" i="1"/>
  <c r="F164" i="4"/>
  <c r="E163" i="4"/>
  <c r="F163" i="4" s="1"/>
  <c r="F253" i="4"/>
  <c r="D252" i="4"/>
  <c r="C249" i="1"/>
  <c r="E515" i="4"/>
  <c r="D509" i="1" s="1"/>
  <c r="D510" i="1"/>
  <c r="F519" i="4"/>
  <c r="D515" i="4"/>
  <c r="C513" i="1"/>
  <c r="F529" i="4"/>
  <c r="C523" i="1"/>
  <c r="E68" i="5"/>
  <c r="D1065" i="1"/>
  <c r="F118" i="5"/>
  <c r="C1096" i="1"/>
  <c r="F130" i="6"/>
  <c r="D129" i="6"/>
  <c r="C1424" i="1"/>
  <c r="D24" i="8"/>
  <c r="C1499" i="1" s="1"/>
  <c r="C1501" i="1"/>
  <c r="H1440" i="1"/>
  <c r="G1440" i="1"/>
  <c r="I1440" i="1" s="1"/>
  <c r="J1440" i="1"/>
  <c r="H1448" i="1"/>
  <c r="G1448" i="1"/>
  <c r="H1452" i="1"/>
  <c r="G1452" i="1"/>
  <c r="I1452" i="1" s="1"/>
  <c r="H1456" i="1"/>
  <c r="G1456" i="1"/>
  <c r="H1460" i="1"/>
  <c r="G1460" i="1"/>
  <c r="I1460" i="1" s="1"/>
  <c r="J1465" i="1"/>
  <c r="J1473" i="1"/>
  <c r="J1476" i="1"/>
  <c r="H1483" i="1"/>
  <c r="G1483" i="1"/>
  <c r="H1511" i="1"/>
  <c r="G1511" i="1"/>
  <c r="H1523" i="1"/>
  <c r="G1523" i="1"/>
  <c r="H1539" i="1"/>
  <c r="G1539" i="1"/>
  <c r="G1557" i="1"/>
  <c r="H1557" i="1"/>
  <c r="E6" i="4"/>
  <c r="F91" i="4"/>
  <c r="D82" i="4"/>
  <c r="E421" i="4"/>
  <c r="D416" i="1"/>
  <c r="F455" i="4"/>
  <c r="D421" i="4"/>
  <c r="C449" i="1"/>
  <c r="D50" i="4"/>
  <c r="F460" i="4"/>
  <c r="D459" i="4"/>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H1561" i="1"/>
  <c r="G1563" i="1"/>
  <c r="G1566" i="1"/>
  <c r="H1569" i="1"/>
  <c r="G1571" i="1"/>
  <c r="G1574" i="1"/>
  <c r="H1577" i="1"/>
  <c r="G1579" i="1"/>
  <c r="F196" i="4"/>
  <c r="E363" i="4"/>
  <c r="D358" i="1" s="1"/>
  <c r="F644" i="4"/>
  <c r="E567" i="4"/>
  <c r="D561" i="1" s="1"/>
  <c r="E7" i="5"/>
  <c r="D68" i="5"/>
  <c r="F69" i="5"/>
  <c r="F94" i="6"/>
  <c r="D89" i="6"/>
  <c r="E5" i="7"/>
  <c r="C1469" i="1"/>
  <c r="C1470" i="1"/>
  <c r="H1553" i="1"/>
  <c r="G1558" i="1"/>
  <c r="D7" i="4"/>
  <c r="F45" i="4"/>
  <c r="F51" i="4"/>
  <c r="H20" i="9"/>
  <c r="G20" i="9"/>
  <c r="F152" i="4"/>
  <c r="D151" i="4"/>
  <c r="E224" i="4"/>
  <c r="D220" i="1" s="1"/>
  <c r="E311" i="4"/>
  <c r="D306" i="1" s="1"/>
  <c r="F485" i="4"/>
  <c r="D484" i="4"/>
  <c r="E237" i="5"/>
  <c r="D35" i="6"/>
  <c r="F188" i="4"/>
  <c r="E459" i="4"/>
  <c r="D453" i="1" s="1"/>
  <c r="D625" i="4"/>
  <c r="D643" i="4"/>
  <c r="E289" i="9"/>
  <c r="B289" i="9" s="1"/>
  <c r="E291" i="9"/>
  <c r="B291" i="9" s="1"/>
  <c r="D5" i="6"/>
  <c r="D580" i="4"/>
  <c r="D12" i="5"/>
  <c r="E206" i="5"/>
  <c r="E176" i="5" s="1"/>
  <c r="D106" i="4"/>
  <c r="F125" i="4"/>
  <c r="F134" i="4"/>
  <c r="D215" i="4"/>
  <c r="E263" i="4"/>
  <c r="D259" i="1" s="1"/>
  <c r="D299" i="4"/>
  <c r="D351" i="4"/>
  <c r="F416" i="4"/>
  <c r="D472" i="4"/>
  <c r="E529" i="4"/>
  <c r="F79" i="5"/>
  <c r="F149" i="5"/>
  <c r="F180" i="5"/>
  <c r="D245" i="5"/>
  <c r="E35" i="6"/>
  <c r="D114" i="6"/>
  <c r="G210" i="9"/>
  <c r="E210" i="9" s="1"/>
  <c r="B210" i="9" s="1"/>
  <c r="H164" i="9"/>
  <c r="G178" i="9"/>
  <c r="E178" i="9" s="1"/>
  <c r="B178" i="9" s="1"/>
  <c r="G186" i="9"/>
  <c r="E186" i="9" s="1"/>
  <c r="B186" i="9" s="1"/>
  <c r="G194" i="9"/>
  <c r="E194" i="9" s="1"/>
  <c r="B194" i="9" s="1"/>
  <c r="G202" i="9"/>
  <c r="E202" i="9" s="1"/>
  <c r="B202" i="9" s="1"/>
  <c r="M212" i="9"/>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0" i="9"/>
  <c r="E160" i="9" s="1"/>
  <c r="B160" i="9" s="1"/>
  <c r="G211" i="9"/>
  <c r="E211" i="9" s="1"/>
  <c r="B211" i="9" s="1"/>
  <c r="G207" i="9"/>
  <c r="E207" i="9" s="1"/>
  <c r="B207" i="9" s="1"/>
  <c r="G203" i="9"/>
  <c r="E203" i="9" s="1"/>
  <c r="B203" i="9" s="1"/>
  <c r="G199" i="9"/>
  <c r="E199" i="9" s="1"/>
  <c r="B199" i="9" s="1"/>
  <c r="G195" i="9"/>
  <c r="E195" i="9" s="1"/>
  <c r="B195" i="9" s="1"/>
  <c r="L191" i="9"/>
  <c r="F191" i="9" s="1"/>
  <c r="G189" i="9"/>
  <c r="E189" i="9" s="1"/>
  <c r="B189" i="9" s="1"/>
  <c r="G185" i="9"/>
  <c r="E185" i="9" s="1"/>
  <c r="B185" i="9" s="1"/>
  <c r="G181" i="9"/>
  <c r="E181" i="9" s="1"/>
  <c r="B181" i="9" s="1"/>
  <c r="G177" i="9"/>
  <c r="E177" i="9" s="1"/>
  <c r="B177" i="9" s="1"/>
  <c r="G165" i="9"/>
  <c r="G161" i="9"/>
  <c r="E161" i="9" s="1"/>
  <c r="B161" i="9" s="1"/>
  <c r="I10" i="9"/>
  <c r="B48" i="9"/>
  <c r="B52" i="9"/>
  <c r="B56" i="9"/>
  <c r="B60" i="9"/>
  <c r="B64" i="9"/>
  <c r="B68" i="9"/>
  <c r="B72" i="9"/>
  <c r="B76" i="9"/>
  <c r="B80" i="9"/>
  <c r="B84" i="9"/>
  <c r="B88" i="9"/>
  <c r="B92" i="9"/>
  <c r="B96" i="9"/>
  <c r="B100" i="9"/>
  <c r="B104" i="9"/>
  <c r="B108" i="9"/>
  <c r="B112" i="9"/>
  <c r="B116" i="9"/>
  <c r="B120" i="9"/>
  <c r="B124" i="9"/>
  <c r="B128" i="9"/>
  <c r="B132" i="9"/>
  <c r="B136" i="9"/>
  <c r="B140" i="9"/>
  <c r="B150" i="9"/>
  <c r="G163" i="9"/>
  <c r="E163" i="9" s="1"/>
  <c r="B163" i="9" s="1"/>
  <c r="E286" i="9"/>
  <c r="B286"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B149" i="9"/>
  <c r="G182" i="9"/>
  <c r="E182" i="9" s="1"/>
  <c r="B182" i="9" s="1"/>
  <c r="G190" i="9"/>
  <c r="E190" i="9" s="1"/>
  <c r="B190" i="9" s="1"/>
  <c r="G198" i="9"/>
  <c r="E198" i="9" s="1"/>
  <c r="B198" i="9" s="1"/>
  <c r="G206" i="9"/>
  <c r="E206" i="9" s="1"/>
  <c r="B206" i="9" s="1"/>
  <c r="B237" i="9"/>
  <c r="B273" i="9"/>
  <c r="E39" i="9"/>
  <c r="B39" i="9" s="1"/>
  <c r="B45" i="9"/>
  <c r="B49" i="9"/>
  <c r="B53" i="9"/>
  <c r="B57" i="9"/>
  <c r="B61" i="9"/>
  <c r="B65" i="9"/>
  <c r="B69" i="9"/>
  <c r="B73" i="9"/>
  <c r="B77" i="9"/>
  <c r="B81" i="9"/>
  <c r="B85" i="9"/>
  <c r="B89" i="9"/>
  <c r="B93" i="9"/>
  <c r="B97" i="9"/>
  <c r="B101" i="9"/>
  <c r="B105" i="9"/>
  <c r="B109" i="9"/>
  <c r="B113" i="9"/>
  <c r="B117" i="9"/>
  <c r="B121" i="9"/>
  <c r="B125" i="9"/>
  <c r="B129" i="9"/>
  <c r="B133" i="9"/>
  <c r="B137" i="9"/>
  <c r="B141" i="9"/>
  <c r="B151" i="9"/>
  <c r="B158" i="9"/>
  <c r="G162" i="9"/>
  <c r="E162" i="9" s="1"/>
  <c r="B162" i="9" s="1"/>
  <c r="B253" i="9"/>
  <c r="F215" i="9"/>
  <c r="B215" i="9" s="1"/>
  <c r="B220" i="9"/>
  <c r="F231" i="9"/>
  <c r="B231" i="9" s="1"/>
  <c r="B236" i="9"/>
  <c r="F247" i="9"/>
  <c r="B247" i="9" s="1"/>
  <c r="B252" i="9"/>
  <c r="F263" i="9"/>
  <c r="B263" i="9" s="1"/>
  <c r="B268" i="9"/>
  <c r="E145" i="9"/>
  <c r="B145" i="9" s="1"/>
  <c r="E153" i="9"/>
  <c r="B153" i="9" s="1"/>
  <c r="B218" i="9"/>
  <c r="B234" i="9"/>
  <c r="B250" i="9"/>
  <c r="B266" i="9"/>
  <c r="F275" i="9"/>
  <c r="B283" i="9"/>
  <c r="B216" i="9"/>
  <c r="B224" i="9"/>
  <c r="B232" i="9"/>
  <c r="B240" i="9"/>
  <c r="B248" i="9"/>
  <c r="B256" i="9"/>
  <c r="B264" i="9"/>
  <c r="E280" i="9"/>
  <c r="B280" i="9" s="1"/>
  <c r="F214" i="9"/>
  <c r="B214" i="9" s="1"/>
  <c r="F222" i="9"/>
  <c r="B222" i="9" s="1"/>
  <c r="F230" i="9"/>
  <c r="B230" i="9" s="1"/>
  <c r="F238" i="9"/>
  <c r="B238" i="9" s="1"/>
  <c r="F246" i="9"/>
  <c r="B246" i="9" s="1"/>
  <c r="F254" i="9"/>
  <c r="B254" i="9" s="1"/>
  <c r="F262" i="9"/>
  <c r="B262" i="9" s="1"/>
  <c r="F270" i="9"/>
  <c r="B270" i="9" s="1"/>
  <c r="C1524" i="1" l="1"/>
  <c r="G1524" i="1" s="1"/>
  <c r="I35" i="3"/>
  <c r="C1518" i="1"/>
  <c r="E175" i="5"/>
  <c r="D1152" i="1" s="1"/>
  <c r="D1153" i="1"/>
  <c r="I22" i="3"/>
  <c r="I23" i="3"/>
  <c r="D1214" i="1"/>
  <c r="H1469" i="1"/>
  <c r="G1469" i="1"/>
  <c r="H523" i="1"/>
  <c r="H249" i="1"/>
  <c r="G249" i="1"/>
  <c r="G386" i="1"/>
  <c r="H386" i="1"/>
  <c r="E528" i="4"/>
  <c r="D523" i="1"/>
  <c r="G523" i="1" s="1"/>
  <c r="F12" i="5"/>
  <c r="D7" i="5"/>
  <c r="C990" i="1"/>
  <c r="F484" i="4"/>
  <c r="C478" i="1"/>
  <c r="D42" i="8"/>
  <c r="G294" i="9" s="1"/>
  <c r="E294" i="9" s="1"/>
  <c r="H1424" i="1"/>
  <c r="G1424" i="1"/>
  <c r="F252" i="4"/>
  <c r="C248" i="1"/>
  <c r="H255" i="1"/>
  <c r="G255" i="1"/>
  <c r="F5" i="6"/>
  <c r="H24" i="3"/>
  <c r="C1299" i="1"/>
  <c r="D141" i="6"/>
  <c r="F82" i="4"/>
  <c r="C78" i="1"/>
  <c r="H1096" i="1"/>
  <c r="G1096" i="1"/>
  <c r="H17" i="3"/>
  <c r="D289" i="4"/>
  <c r="C147" i="1"/>
  <c r="I29" i="3"/>
  <c r="D1436" i="1"/>
  <c r="F68" i="5"/>
  <c r="H21" i="3"/>
  <c r="C1046" i="1"/>
  <c r="E350" i="4"/>
  <c r="F114" i="6"/>
  <c r="H27" i="3"/>
  <c r="C1408" i="1"/>
  <c r="F472" i="4"/>
  <c r="C466" i="1"/>
  <c r="H259" i="1"/>
  <c r="G259" i="1"/>
  <c r="F106" i="4"/>
  <c r="C102" i="1"/>
  <c r="G297" i="9"/>
  <c r="E297" i="9" s="1"/>
  <c r="F580" i="4"/>
  <c r="C574" i="1"/>
  <c r="F89" i="6"/>
  <c r="C1383" i="1"/>
  <c r="E6" i="5"/>
  <c r="D985" i="1"/>
  <c r="I20" i="3"/>
  <c r="E298" i="4"/>
  <c r="F50" i="4"/>
  <c r="C46" i="1"/>
  <c r="H416" i="1"/>
  <c r="G416" i="1"/>
  <c r="I16" i="3"/>
  <c r="D2" i="1"/>
  <c r="I1456" i="1"/>
  <c r="I1448" i="1"/>
  <c r="F129" i="6"/>
  <c r="C1423" i="1"/>
  <c r="G1065" i="1"/>
  <c r="H1065" i="1"/>
  <c r="D528" i="4"/>
  <c r="G510" i="1"/>
  <c r="H510" i="1"/>
  <c r="I1476" i="1"/>
  <c r="F311" i="4"/>
  <c r="C306" i="1"/>
  <c r="I1450" i="1"/>
  <c r="F245" i="5"/>
  <c r="D237" i="5"/>
  <c r="C1222" i="1"/>
  <c r="D350" i="4"/>
  <c r="C346" i="1"/>
  <c r="F351" i="4"/>
  <c r="H292" i="9"/>
  <c r="E292" i="9" s="1"/>
  <c r="B292" i="9" s="1"/>
  <c r="D1183" i="1"/>
  <c r="F625" i="4"/>
  <c r="C619" i="1"/>
  <c r="F421" i="4"/>
  <c r="D420" i="4"/>
  <c r="C415" i="1"/>
  <c r="H1499" i="1"/>
  <c r="G1499" i="1"/>
  <c r="F515" i="4"/>
  <c r="C509" i="1"/>
  <c r="H1154" i="1"/>
  <c r="G1154" i="1"/>
  <c r="H220" i="1"/>
  <c r="G220" i="1"/>
  <c r="B191" i="9"/>
  <c r="F299" i="4"/>
  <c r="C294" i="1"/>
  <c r="D298" i="4"/>
  <c r="E165" i="9"/>
  <c r="B165" i="9" s="1"/>
  <c r="E164" i="9"/>
  <c r="B164" i="9" s="1"/>
  <c r="F212" i="9"/>
  <c r="B212" i="9" s="1"/>
  <c r="D1329" i="1"/>
  <c r="I25" i="3"/>
  <c r="F215" i="4"/>
  <c r="C211" i="1"/>
  <c r="E141" i="6"/>
  <c r="F643" i="4"/>
  <c r="C637" i="1"/>
  <c r="F35" i="6"/>
  <c r="H25" i="3"/>
  <c r="C1329" i="1"/>
  <c r="E20" i="9"/>
  <c r="D6" i="4"/>
  <c r="F7" i="4"/>
  <c r="C3" i="1"/>
  <c r="H1470" i="1"/>
  <c r="G1470" i="1"/>
  <c r="H561" i="1"/>
  <c r="G561" i="1"/>
  <c r="F459" i="4"/>
  <c r="C453" i="1"/>
  <c r="G449" i="1"/>
  <c r="H449" i="1"/>
  <c r="E420" i="4"/>
  <c r="D415" i="1"/>
  <c r="G1501" i="1"/>
  <c r="H1501" i="1"/>
  <c r="D1046" i="1"/>
  <c r="I21" i="3"/>
  <c r="H513" i="1"/>
  <c r="G513" i="1"/>
  <c r="E151" i="4"/>
  <c r="D159" i="1"/>
  <c r="G321" i="1"/>
  <c r="H321" i="1"/>
  <c r="I1458" i="1"/>
  <c r="F363" i="4"/>
  <c r="C358" i="1"/>
  <c r="H339" i="1"/>
  <c r="G339" i="1"/>
  <c r="H1524" i="1" l="1"/>
  <c r="H1518" i="1"/>
  <c r="G1518" i="1"/>
  <c r="E289" i="4"/>
  <c r="I17" i="3"/>
  <c r="D147" i="1"/>
  <c r="B20" i="9"/>
  <c r="E19" i="9"/>
  <c r="B294" i="9"/>
  <c r="H1408" i="1"/>
  <c r="G1408" i="1"/>
  <c r="H1046" i="1"/>
  <c r="G1046" i="1"/>
  <c r="F151" i="4"/>
  <c r="H78" i="1"/>
  <c r="G78" i="1"/>
  <c r="G990" i="1"/>
  <c r="H990" i="1"/>
  <c r="E636" i="4"/>
  <c r="D630" i="1" s="1"/>
  <c r="D522" i="1"/>
  <c r="H1153" i="1"/>
  <c r="G1153" i="1"/>
  <c r="H3" i="1"/>
  <c r="G3" i="1"/>
  <c r="H1329" i="1"/>
  <c r="G1329" i="1"/>
  <c r="H619" i="1"/>
  <c r="G619" i="1"/>
  <c r="F237" i="5"/>
  <c r="H23" i="3"/>
  <c r="C1214" i="1"/>
  <c r="D175" i="5"/>
  <c r="F528" i="4"/>
  <c r="D636" i="4"/>
  <c r="C522" i="1"/>
  <c r="E407" i="4"/>
  <c r="D402" i="1" s="1"/>
  <c r="D293" i="1"/>
  <c r="G1383" i="1"/>
  <c r="H1383" i="1"/>
  <c r="B297" i="9"/>
  <c r="E296" i="9"/>
  <c r="I10" i="3" s="1"/>
  <c r="H147" i="1"/>
  <c r="G147" i="1"/>
  <c r="G248" i="1"/>
  <c r="H248" i="1"/>
  <c r="K1432" i="9"/>
  <c r="G295" i="9"/>
  <c r="E295" i="9" s="1"/>
  <c r="B295" i="9" s="1"/>
  <c r="C1517" i="1"/>
  <c r="I34" i="3"/>
  <c r="D6" i="5"/>
  <c r="F7" i="5"/>
  <c r="H20" i="3"/>
  <c r="C985" i="1"/>
  <c r="E635" i="4"/>
  <c r="D629" i="1" s="1"/>
  <c r="D414" i="1"/>
  <c r="D407" i="4"/>
  <c r="C293" i="1"/>
  <c r="F298" i="4"/>
  <c r="G509" i="1"/>
  <c r="H509" i="1"/>
  <c r="G415" i="1"/>
  <c r="H415" i="1"/>
  <c r="H46" i="1"/>
  <c r="G46" i="1"/>
  <c r="H466" i="1"/>
  <c r="G466" i="1"/>
  <c r="D413" i="4"/>
  <c r="F289" i="4"/>
  <c r="C285" i="1"/>
  <c r="D291" i="4"/>
  <c r="F141" i="6"/>
  <c r="H28" i="3"/>
  <c r="C1435" i="1"/>
  <c r="G299" i="9"/>
  <c r="E299" i="9" s="1"/>
  <c r="H478" i="1"/>
  <c r="G478" i="1"/>
  <c r="G637" i="1"/>
  <c r="H637" i="1"/>
  <c r="G1222" i="1"/>
  <c r="H1222" i="1"/>
  <c r="H306" i="1"/>
  <c r="G306" i="1"/>
  <c r="H1423" i="1"/>
  <c r="G1423" i="1"/>
  <c r="H276" i="9"/>
  <c r="D984" i="1"/>
  <c r="H358" i="1"/>
  <c r="G358" i="1"/>
  <c r="I28" i="3"/>
  <c r="D1435" i="1"/>
  <c r="H9" i="3" s="1"/>
  <c r="G346" i="1"/>
  <c r="H346" i="1"/>
  <c r="H102" i="1"/>
  <c r="G102" i="1"/>
  <c r="H159" i="1"/>
  <c r="G159" i="1"/>
  <c r="H453" i="1"/>
  <c r="G453" i="1"/>
  <c r="F6" i="4"/>
  <c r="H16" i="3"/>
  <c r="D412" i="4"/>
  <c r="D290" i="4"/>
  <c r="C2" i="1"/>
  <c r="H211" i="1"/>
  <c r="G211" i="1"/>
  <c r="G294" i="1"/>
  <c r="H294" i="1"/>
  <c r="F420" i="4"/>
  <c r="D635" i="4"/>
  <c r="C414" i="1"/>
  <c r="H1183" i="1"/>
  <c r="G1183" i="1"/>
  <c r="D408" i="4"/>
  <c r="C345" i="1"/>
  <c r="F350" i="4"/>
  <c r="E412" i="4"/>
  <c r="H574" i="1"/>
  <c r="G574" i="1"/>
  <c r="E408" i="4"/>
  <c r="D403" i="1" s="1"/>
  <c r="D345" i="1"/>
  <c r="H1436" i="1"/>
  <c r="G1436" i="1"/>
  <c r="H1299" i="1"/>
  <c r="G1299" i="1"/>
  <c r="K3" i="9" l="1"/>
  <c r="C403" i="1"/>
  <c r="F408" i="4"/>
  <c r="D414" i="4"/>
  <c r="D639" i="4"/>
  <c r="F412" i="4"/>
  <c r="C407" i="1"/>
  <c r="F291" i="4"/>
  <c r="C287" i="1"/>
  <c r="G282" i="9"/>
  <c r="E282" i="9" s="1"/>
  <c r="B282" i="9" s="1"/>
  <c r="G276" i="9"/>
  <c r="E276" i="9" s="1"/>
  <c r="C984" i="1"/>
  <c r="F6" i="5"/>
  <c r="F636" i="4"/>
  <c r="C630" i="1"/>
  <c r="E639" i="4"/>
  <c r="D407" i="1"/>
  <c r="H1435" i="1"/>
  <c r="G1435" i="1"/>
  <c r="H293" i="1"/>
  <c r="G293" i="1"/>
  <c r="H985" i="1"/>
  <c r="G985" i="1"/>
  <c r="E298" i="9"/>
  <c r="I9" i="3" s="1"/>
  <c r="B299" i="9"/>
  <c r="H2" i="1"/>
  <c r="G2" i="1"/>
  <c r="C402" i="1"/>
  <c r="F407" i="4"/>
  <c r="G1517" i="1"/>
  <c r="H1517" i="1"/>
  <c r="H11" i="3"/>
  <c r="F175" i="5"/>
  <c r="C1152" i="1"/>
  <c r="E293" i="9"/>
  <c r="F635" i="4"/>
  <c r="C629" i="1"/>
  <c r="G345" i="1"/>
  <c r="H345" i="1"/>
  <c r="H414" i="1"/>
  <c r="G414" i="1"/>
  <c r="C286" i="1"/>
  <c r="D415" i="4"/>
  <c r="D640" i="4"/>
  <c r="C408" i="1"/>
  <c r="G522" i="1"/>
  <c r="H522" i="1"/>
  <c r="H1214" i="1"/>
  <c r="G1214" i="1"/>
  <c r="E413" i="4"/>
  <c r="F413" i="4" s="1"/>
  <c r="E291" i="4"/>
  <c r="D287" i="1" s="1"/>
  <c r="D285" i="1"/>
  <c r="H285" i="1" s="1"/>
  <c r="E290" i="4"/>
  <c r="D286" i="1" s="1"/>
  <c r="H630" i="1" l="1"/>
  <c r="G630" i="1"/>
  <c r="D642" i="4"/>
  <c r="C634" i="1"/>
  <c r="F290" i="4"/>
  <c r="G1152" i="1"/>
  <c r="H1152" i="1"/>
  <c r="G285" i="1"/>
  <c r="G403" i="1"/>
  <c r="H403" i="1"/>
  <c r="B276" i="9"/>
  <c r="E275" i="9"/>
  <c r="H407" i="1"/>
  <c r="G407" i="1"/>
  <c r="E640" i="4"/>
  <c r="D408" i="1"/>
  <c r="G408" i="1" s="1"/>
  <c r="E415" i="4"/>
  <c r="D410" i="1" s="1"/>
  <c r="F415" i="4"/>
  <c r="C410" i="1"/>
  <c r="G629" i="1"/>
  <c r="H629" i="1"/>
  <c r="E414" i="4"/>
  <c r="D409" i="1" s="1"/>
  <c r="H287" i="1"/>
  <c r="G287" i="1"/>
  <c r="F639" i="4"/>
  <c r="D641" i="4"/>
  <c r="C633" i="1"/>
  <c r="G286" i="1"/>
  <c r="H286" i="1"/>
  <c r="N3" i="9"/>
  <c r="I11" i="3"/>
  <c r="H402" i="1"/>
  <c r="G402" i="1"/>
  <c r="D633" i="1"/>
  <c r="H8" i="3"/>
  <c r="H984" i="1"/>
  <c r="G984" i="1"/>
  <c r="C409" i="1"/>
  <c r="H408" i="1" l="1"/>
  <c r="F414" i="4"/>
  <c r="D645" i="4"/>
  <c r="C635" i="1"/>
  <c r="D646" i="4"/>
  <c r="C636" i="1"/>
  <c r="F642" i="4"/>
  <c r="H409" i="1"/>
  <c r="G409" i="1"/>
  <c r="G410" i="1"/>
  <c r="H410" i="1"/>
  <c r="E642" i="4"/>
  <c r="D634" i="1"/>
  <c r="G634" i="1" s="1"/>
  <c r="F640" i="4"/>
  <c r="E641" i="4"/>
  <c r="M3" i="9"/>
  <c r="I8" i="3"/>
  <c r="G633" i="1"/>
  <c r="H633" i="1"/>
  <c r="H634" i="1"/>
  <c r="H19" i="3" l="1"/>
  <c r="C640" i="1"/>
  <c r="D636" i="1"/>
  <c r="G636" i="1" s="1"/>
  <c r="E646" i="4"/>
  <c r="E645" i="4"/>
  <c r="D635" i="1"/>
  <c r="G635" i="1" s="1"/>
  <c r="F645" i="4"/>
  <c r="H18" i="3"/>
  <c r="C639" i="1"/>
  <c r="F641" i="4"/>
  <c r="H636" i="1" l="1"/>
  <c r="H635" i="1"/>
  <c r="I18" i="3"/>
  <c r="D639" i="1"/>
  <c r="H639" i="1" s="1"/>
  <c r="G274" i="9"/>
  <c r="E274" i="9" s="1"/>
  <c r="B274" i="9" s="1"/>
  <c r="D640" i="1"/>
  <c r="G640" i="1" s="1"/>
  <c r="I19" i="3"/>
  <c r="F646" i="4"/>
  <c r="H7" i="3" l="1"/>
  <c r="J3" i="9" s="1"/>
  <c r="H640" i="1"/>
  <c r="G639" i="1"/>
  <c r="I7" i="3" l="1"/>
  <c r="L271" i="9"/>
  <c r="G18" i="9"/>
  <c r="M271" i="9"/>
  <c r="H18" i="9"/>
  <c r="J8" i="9"/>
  <c r="J17" i="9"/>
  <c r="I5" i="9"/>
  <c r="G15" i="9"/>
  <c r="K11" i="9"/>
  <c r="I9" i="9"/>
  <c r="M15" i="9"/>
  <c r="G17" i="9"/>
  <c r="H16" i="9"/>
  <c r="K7" i="9"/>
  <c r="K8" i="9"/>
  <c r="J13" i="9"/>
  <c r="K5" i="9"/>
  <c r="J10" i="9"/>
  <c r="I8" i="9"/>
  <c r="H15" i="9"/>
  <c r="I7" i="9"/>
  <c r="K6" i="9"/>
  <c r="J11" i="9"/>
  <c r="L15" i="9"/>
  <c r="I6" i="9"/>
  <c r="K12" i="9"/>
  <c r="K9" i="9"/>
  <c r="H17" i="9"/>
  <c r="L16" i="9"/>
  <c r="J9" i="9"/>
  <c r="J6" i="9"/>
  <c r="I11" i="9"/>
  <c r="K10" i="9"/>
  <c r="I17" i="9"/>
  <c r="M16" i="9"/>
  <c r="J5" i="9"/>
  <c r="J12" i="9"/>
  <c r="I13" i="9"/>
  <c r="I12" i="9"/>
  <c r="K13" i="9"/>
  <c r="G16" i="9"/>
  <c r="E16" i="9" s="1"/>
  <c r="J7" i="9"/>
  <c r="E8" i="9" l="1"/>
  <c r="B8" i="9" s="1"/>
  <c r="E12" i="9"/>
  <c r="B12" i="9" s="1"/>
  <c r="E11" i="9"/>
  <c r="B11" i="9" s="1"/>
  <c r="F15" i="9"/>
  <c r="E17" i="9"/>
  <c r="B17" i="9" s="1"/>
  <c r="E13" i="9"/>
  <c r="B13" i="9" s="1"/>
  <c r="E10" i="9"/>
  <c r="B10" i="9" s="1"/>
  <c r="E9" i="9"/>
  <c r="B9" i="9" s="1"/>
  <c r="E18" i="9"/>
  <c r="B18" i="9" s="1"/>
  <c r="E15" i="9"/>
  <c r="E5" i="9"/>
  <c r="F16" i="9"/>
  <c r="F14" i="9" s="1"/>
  <c r="E6" i="9"/>
  <c r="B6" i="9" s="1"/>
  <c r="E7" i="9"/>
  <c r="B7" i="9" s="1"/>
  <c r="F271" i="9"/>
  <c r="B5" i="9" l="1"/>
  <c r="E4" i="9"/>
  <c r="E14" i="9"/>
  <c r="B15" i="9"/>
  <c r="B271" i="9"/>
  <c r="F19" i="9"/>
  <c r="F3" i="9" s="1"/>
  <c r="B16"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<sst xmlns="http://schemas.openxmlformats.org/spreadsheetml/2006/main" count="4338" uniqueCount="3400">
  <si>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</si>
  <si>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</si>
  <si>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</si>
  <si>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</si>
  <si>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</si>
  <si>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</si>
  <si>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</si>
  <si>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</si>
  <si>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</si>
  <si>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</si>
  <si>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</si>
  <si>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</si>
  <si>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</si>
  <si>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</si>
  <si>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</si>
  <si>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</si>
  <si>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</si>
  <si>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</si>
  <si>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</si>
  <si>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</si>
  <si>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</si>
  <si>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</si>
  <si>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</si>
  <si>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</si>
  <si>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</si>
  <si>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</si>
  <si>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</si>
  <si>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</si>
  <si>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</si>
  <si>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</si>
  <si>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</si>
  <si>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DJEČJI VRTIĆ MILNA</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</si>
  <si>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</si>
  <si>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</si>
  <si>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</si>
  <si>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</si>
  <si>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</si>
  <si>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</si>
  <si>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</si>
  <si>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</si>
  <si>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</si>
  <si>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</si>
  <si>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</si>
  <si>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</si>
  <si>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</si>
  <si>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</si>
  <si>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</si>
  <si>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</si>
  <si>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</si>
  <si>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30195 - DJEČJI VRTIĆ MILNA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</si>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</sst>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54527.85</v>
      </c>
      <c r="D2" s="6">
        <f>'PR-RAS'!E6</f>
        <v>57166.239999999998</v>
      </c>
      <c r="E2" s="6">
        <v>0</v>
      </c>
      <c r="F2" s="6">
        <v>0</v>
      </c>
      <c r="G2" s="7">
        <f t="shared" ref="G2:G264" si="0">(B2/1000)*(C2*1+D2*2)</f>
        <v>168.86033</v>
      </c>
      <c r="H2" s="7">
        <f t="shared" ref="H2:H264" si="1">ABS(C2-ROUND(C2,0))+ABS(D2-ROUND(D2,0))</f>
        <v>0.38999999999941792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0.01</v>
      </c>
      <c r="E78" s="1">
        <v>0</v>
      </c>
      <c r="F78" s="1">
        <v>0</v>
      </c>
      <c r="G78" s="2">
        <f t="shared" si="0"/>
        <v>2.31E-3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0.01</v>
      </c>
      <c r="E79" s="1">
        <v>0</v>
      </c>
      <c r="F79" s="1">
        <v>0</v>
      </c>
      <c r="G79" s="2">
        <f t="shared" si="0"/>
        <v>2.3400000000000001E-3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0.01</v>
      </c>
      <c r="E81" s="1">
        <v>0</v>
      </c>
      <c r="F81" s="1">
        <v>0</v>
      </c>
      <c r="G81" s="2">
        <f t="shared" si="0"/>
        <v>2.3999999999999998E-3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6747.63</v>
      </c>
      <c r="D102" s="1">
        <f>'PR-RAS'!E106</f>
        <v>6866.23</v>
      </c>
      <c r="E102" s="1">
        <v>0</v>
      </c>
      <c r="F102" s="1">
        <v>0</v>
      </c>
      <c r="G102" s="2">
        <f t="shared" si="0"/>
        <v>2068.48909</v>
      </c>
      <c r="H102" s="2">
        <f t="shared" si="1"/>
        <v>0.5999999999994543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6747.63</v>
      </c>
      <c r="D108" s="1">
        <f>'PR-RAS'!E112</f>
        <v>6866.23</v>
      </c>
      <c r="E108" s="1">
        <v>0</v>
      </c>
      <c r="F108" s="1">
        <v>0</v>
      </c>
      <c r="G108" s="2">
        <f t="shared" si="0"/>
        <v>2191.3696300000001</v>
      </c>
      <c r="H108" s="2">
        <f t="shared" si="1"/>
        <v>0.5999999999994543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6747.63</v>
      </c>
      <c r="D113" s="1">
        <f>'PR-RAS'!E117</f>
        <v>6866.23</v>
      </c>
      <c r="E113" s="1">
        <v>0</v>
      </c>
      <c r="F113" s="1">
        <v>0</v>
      </c>
      <c r="G113" s="2">
        <f t="shared" si="0"/>
        <v>2293.7700800000002</v>
      </c>
      <c r="H113" s="2">
        <f t="shared" si="1"/>
        <v>0.5999999999994543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47780.21</v>
      </c>
      <c r="D129" s="1">
        <f>'PR-RAS'!E133</f>
        <v>50300</v>
      </c>
      <c r="E129" s="1">
        <v>0</v>
      </c>
      <c r="F129" s="1">
        <v>0</v>
      </c>
      <c r="G129" s="2">
        <f t="shared" si="0"/>
        <v>18992.666880000001</v>
      </c>
      <c r="H129" s="2">
        <f t="shared" si="1"/>
        <v>0.20999999999912689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47780.21</v>
      </c>
      <c r="D130" s="1">
        <f>'PR-RAS'!E134</f>
        <v>50300</v>
      </c>
      <c r="E130" s="1">
        <v>0</v>
      </c>
      <c r="F130" s="1">
        <v>0</v>
      </c>
      <c r="G130" s="2">
        <f t="shared" si="0"/>
        <v>19141.04709</v>
      </c>
      <c r="H130" s="2">
        <f t="shared" si="1"/>
        <v>0.20999999999912689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47780.21</v>
      </c>
      <c r="D131" s="1">
        <f>'PR-RAS'!E135</f>
        <v>50300</v>
      </c>
      <c r="E131" s="1">
        <v>0</v>
      </c>
      <c r="F131" s="1">
        <v>0</v>
      </c>
      <c r="G131" s="2">
        <f t="shared" si="0"/>
        <v>19289.427299999999</v>
      </c>
      <c r="H131" s="2">
        <f t="shared" si="1"/>
        <v>0.20999999999912689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49891.680000000008</v>
      </c>
      <c r="D147" s="1">
        <f>'PR-RAS'!E151</f>
        <v>53267.85</v>
      </c>
      <c r="E147" s="1">
        <v>0</v>
      </c>
      <c r="F147" s="1">
        <v>0</v>
      </c>
      <c r="G147" s="2">
        <f t="shared" si="0"/>
        <v>22838.39748</v>
      </c>
      <c r="H147" s="2">
        <f t="shared" si="1"/>
        <v>0.4699999999938882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34052.660000000003</v>
      </c>
      <c r="D148" s="1">
        <f>'PR-RAS'!E152</f>
        <v>39611.06</v>
      </c>
      <c r="E148" s="1">
        <v>0</v>
      </c>
      <c r="F148" s="1">
        <v>0</v>
      </c>
      <c r="G148" s="2">
        <f t="shared" si="0"/>
        <v>16651.392659999998</v>
      </c>
      <c r="H148" s="2">
        <f t="shared" si="1"/>
        <v>0.39999999999417923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29229.75</v>
      </c>
      <c r="D149" s="1">
        <f>'PR-RAS'!E153</f>
        <v>33606.449999999997</v>
      </c>
      <c r="E149" s="1">
        <v>0</v>
      </c>
      <c r="F149" s="1">
        <v>0</v>
      </c>
      <c r="G149" s="2">
        <f t="shared" si="0"/>
        <v>14273.512199999999</v>
      </c>
      <c r="H149" s="2">
        <f t="shared" si="1"/>
        <v>0.69999999999708962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29229.75</v>
      </c>
      <c r="D150" s="1">
        <f>'PR-RAS'!E154</f>
        <v>33606.449999999997</v>
      </c>
      <c r="E150" s="1">
        <v>0</v>
      </c>
      <c r="F150" s="1">
        <v>0</v>
      </c>
      <c r="G150" s="2">
        <f t="shared" si="0"/>
        <v>14369.954849999998</v>
      </c>
      <c r="H150" s="2">
        <f t="shared" si="1"/>
        <v>0.69999999999708962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441.44</v>
      </c>
      <c r="E154" s="1">
        <v>0</v>
      </c>
      <c r="F154" s="1">
        <v>0</v>
      </c>
      <c r="G154" s="2">
        <f t="shared" si="0"/>
        <v>135.08063999999999</v>
      </c>
      <c r="H154" s="2">
        <f t="shared" si="1"/>
        <v>0.43999999999999773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4822.91</v>
      </c>
      <c r="D155" s="1">
        <f>'PR-RAS'!E159</f>
        <v>5563.17</v>
      </c>
      <c r="E155" s="1">
        <v>0</v>
      </c>
      <c r="F155" s="1">
        <v>0</v>
      </c>
      <c r="G155" s="2">
        <f t="shared" si="0"/>
        <v>2456.1844999999998</v>
      </c>
      <c r="H155" s="2">
        <f t="shared" si="1"/>
        <v>0.26000000000021828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4822.91</v>
      </c>
      <c r="D157" s="1">
        <f>'PR-RAS'!E161</f>
        <v>5563.17</v>
      </c>
      <c r="E157" s="1">
        <v>0</v>
      </c>
      <c r="F157" s="1">
        <v>0</v>
      </c>
      <c r="G157" s="2">
        <f t="shared" si="0"/>
        <v>2488.0830000000001</v>
      </c>
      <c r="H157" s="2">
        <f t="shared" si="1"/>
        <v>0.26000000000021828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15432.980000000001</v>
      </c>
      <c r="D159" s="1">
        <f>'PR-RAS'!E163</f>
        <v>13210.080000000002</v>
      </c>
      <c r="E159" s="1">
        <v>0</v>
      </c>
      <c r="F159" s="1">
        <v>0</v>
      </c>
      <c r="G159" s="2">
        <f t="shared" si="0"/>
        <v>6612.7961200000009</v>
      </c>
      <c r="H159" s="2">
        <f t="shared" si="1"/>
        <v>0.1000000000003638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1237.3499999999999</v>
      </c>
      <c r="D160" s="1">
        <f>'PR-RAS'!E164</f>
        <v>974.03</v>
      </c>
      <c r="E160" s="1">
        <v>0</v>
      </c>
      <c r="F160" s="1">
        <v>0</v>
      </c>
      <c r="G160" s="2">
        <f t="shared" si="0"/>
        <v>506.48018999999999</v>
      </c>
      <c r="H160" s="2">
        <f t="shared" si="1"/>
        <v>0.37999999999988177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1177.6199999999999</v>
      </c>
      <c r="D162" s="1">
        <f>'PR-RAS'!E166</f>
        <v>974.03</v>
      </c>
      <c r="E162" s="1">
        <v>0</v>
      </c>
      <c r="F162" s="1">
        <v>0</v>
      </c>
      <c r="G162" s="2">
        <f t="shared" si="0"/>
        <v>503.23447999999996</v>
      </c>
      <c r="H162" s="2">
        <f t="shared" si="1"/>
        <v>0.41000000000008185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59.73</v>
      </c>
      <c r="D163" s="1">
        <f>'PR-RAS'!E167</f>
        <v>0</v>
      </c>
      <c r="E163" s="1">
        <v>0</v>
      </c>
      <c r="F163" s="1">
        <v>0</v>
      </c>
      <c r="G163" s="2">
        <f t="shared" si="0"/>
        <v>9.6762599999999992</v>
      </c>
      <c r="H163" s="2">
        <f t="shared" si="1"/>
        <v>0.27000000000000313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12228.710000000001</v>
      </c>
      <c r="D165" s="1">
        <f>'PR-RAS'!E169</f>
        <v>9986.17</v>
      </c>
      <c r="E165" s="1">
        <v>0</v>
      </c>
      <c r="F165" s="1">
        <v>0</v>
      </c>
      <c r="G165" s="2">
        <f t="shared" si="0"/>
        <v>5280.9722000000011</v>
      </c>
      <c r="H165" s="2">
        <f t="shared" si="1"/>
        <v>0.45999999999912689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4758.08</v>
      </c>
      <c r="D166" s="1">
        <f>'PR-RAS'!E170</f>
        <v>1691.97</v>
      </c>
      <c r="E166" s="1">
        <v>0</v>
      </c>
      <c r="F166" s="1">
        <v>0</v>
      </c>
      <c r="G166" s="2">
        <f t="shared" si="0"/>
        <v>1343.4333000000001</v>
      </c>
      <c r="H166" s="2">
        <f t="shared" si="1"/>
        <v>0.10999999999989996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5232.6000000000004</v>
      </c>
      <c r="D167" s="1">
        <f>'PR-RAS'!E171</f>
        <v>6613.03</v>
      </c>
      <c r="E167" s="1">
        <v>0</v>
      </c>
      <c r="F167" s="1">
        <v>0</v>
      </c>
      <c r="G167" s="2">
        <f t="shared" si="0"/>
        <v>3064.1375600000001</v>
      </c>
      <c r="H167" s="2">
        <f t="shared" si="1"/>
        <v>0.42999999999938154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2238.0300000000002</v>
      </c>
      <c r="D168" s="1">
        <f>'PR-RAS'!E172</f>
        <v>1681.17</v>
      </c>
      <c r="E168" s="1">
        <v>0</v>
      </c>
      <c r="F168" s="1">
        <v>0</v>
      </c>
      <c r="G168" s="2">
        <f t="shared" si="0"/>
        <v>935.26179000000013</v>
      </c>
      <c r="H168" s="2">
        <f t="shared" si="1"/>
        <v>0.20000000000027285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1434.99</v>
      </c>
      <c r="D173" s="1">
        <f>'PR-RAS'!E177</f>
        <v>1842.26</v>
      </c>
      <c r="E173" s="1">
        <v>0</v>
      </c>
      <c r="F173" s="1">
        <v>0</v>
      </c>
      <c r="G173" s="2">
        <f t="shared" si="0"/>
        <v>880.55571999999995</v>
      </c>
      <c r="H173" s="2">
        <f t="shared" si="1"/>
        <v>0.26999999999998181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196.87</v>
      </c>
      <c r="D174" s="1">
        <f>'PR-RAS'!E178</f>
        <v>261.52999999999997</v>
      </c>
      <c r="E174" s="1">
        <v>0</v>
      </c>
      <c r="F174" s="1">
        <v>0</v>
      </c>
      <c r="G174" s="2">
        <f t="shared" si="0"/>
        <v>124.54788999999998</v>
      </c>
      <c r="H174" s="2">
        <f t="shared" si="1"/>
        <v>0.60000000000002274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93.32</v>
      </c>
      <c r="D175" s="1">
        <f>'PR-RAS'!E179</f>
        <v>119.25</v>
      </c>
      <c r="E175" s="1">
        <v>0</v>
      </c>
      <c r="F175" s="1">
        <v>0</v>
      </c>
      <c r="G175" s="2">
        <f t="shared" si="0"/>
        <v>57.736679999999993</v>
      </c>
      <c r="H175" s="2">
        <f t="shared" si="1"/>
        <v>0.56999999999999318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568.08000000000004</v>
      </c>
      <c r="E176" s="1">
        <v>0</v>
      </c>
      <c r="F176" s="1">
        <v>0</v>
      </c>
      <c r="G176" s="2">
        <f t="shared" si="0"/>
        <v>198.828</v>
      </c>
      <c r="H176" s="2">
        <f t="shared" si="1"/>
        <v>8.0000000000040927E-2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152.69999999999999</v>
      </c>
      <c r="D177" s="1">
        <f>'PR-RAS'!E181</f>
        <v>123.05</v>
      </c>
      <c r="E177" s="1">
        <v>0</v>
      </c>
      <c r="F177" s="1">
        <v>0</v>
      </c>
      <c r="G177" s="2">
        <f t="shared" si="0"/>
        <v>70.188799999999986</v>
      </c>
      <c r="H177" s="2">
        <f t="shared" si="1"/>
        <v>0.35000000000000853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253.85</v>
      </c>
      <c r="E178" s="1">
        <v>0</v>
      </c>
      <c r="F178" s="1">
        <v>0</v>
      </c>
      <c r="G178" s="2">
        <f t="shared" si="0"/>
        <v>89.862899999999996</v>
      </c>
      <c r="H178" s="2">
        <f t="shared" si="1"/>
        <v>0.15000000000000568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992.1</v>
      </c>
      <c r="D180" s="1">
        <f>'PR-RAS'!E184</f>
        <v>516.5</v>
      </c>
      <c r="E180" s="1">
        <v>0</v>
      </c>
      <c r="F180" s="1">
        <v>0</v>
      </c>
      <c r="G180" s="2">
        <f t="shared" si="0"/>
        <v>362.49289999999996</v>
      </c>
      <c r="H180" s="2">
        <f t="shared" si="1"/>
        <v>0.60000000000002274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531.92999999999995</v>
      </c>
      <c r="D184" s="1">
        <f>'PR-RAS'!E188</f>
        <v>407.62</v>
      </c>
      <c r="E184" s="1">
        <v>0</v>
      </c>
      <c r="F184" s="1">
        <v>0</v>
      </c>
      <c r="G184" s="2">
        <f t="shared" si="0"/>
        <v>246.53211000000002</v>
      </c>
      <c r="H184" s="2">
        <f t="shared" si="1"/>
        <v>0.45000000000004547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493.71</v>
      </c>
      <c r="D186" s="1">
        <f>'PR-RAS'!E190</f>
        <v>407.62</v>
      </c>
      <c r="E186" s="1">
        <v>0</v>
      </c>
      <c r="F186" s="1">
        <v>0</v>
      </c>
      <c r="G186" s="2">
        <f t="shared" si="0"/>
        <v>242.15575000000001</v>
      </c>
      <c r="H186" s="2">
        <f t="shared" si="1"/>
        <v>0.67000000000001592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38.22</v>
      </c>
      <c r="D191" s="1">
        <f>'PR-RAS'!E195</f>
        <v>0</v>
      </c>
      <c r="E191" s="1">
        <v>0</v>
      </c>
      <c r="F191" s="1">
        <v>0</v>
      </c>
      <c r="G191" s="2">
        <f t="shared" si="0"/>
        <v>7.2618</v>
      </c>
      <c r="H191" s="2">
        <f t="shared" si="1"/>
        <v>0.21999999999999886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406.04</v>
      </c>
      <c r="D192" s="1">
        <f>'PR-RAS'!E196</f>
        <v>446.71</v>
      </c>
      <c r="E192" s="1">
        <v>0</v>
      </c>
      <c r="F192" s="1">
        <v>0</v>
      </c>
      <c r="G192" s="2">
        <f t="shared" si="0"/>
        <v>248.19686000000002</v>
      </c>
      <c r="H192" s="2">
        <f t="shared" si="1"/>
        <v>0.33000000000004093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406.04</v>
      </c>
      <c r="D206" s="1">
        <f>'PR-RAS'!E210</f>
        <v>446.71</v>
      </c>
      <c r="E206" s="1">
        <v>0</v>
      </c>
      <c r="F206" s="1">
        <v>0</v>
      </c>
      <c r="G206" s="2">
        <f t="shared" si="0"/>
        <v>266.38929999999999</v>
      </c>
      <c r="H206" s="2">
        <f t="shared" si="1"/>
        <v>0.33000000000004093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406.04</v>
      </c>
      <c r="D207" s="1">
        <f>'PR-RAS'!E211</f>
        <v>446.71</v>
      </c>
      <c r="E207" s="1">
        <v>0</v>
      </c>
      <c r="F207" s="1">
        <v>0</v>
      </c>
      <c r="G207" s="2">
        <f t="shared" si="0"/>
        <v>267.68876</v>
      </c>
      <c r="H207" s="2">
        <f t="shared" si="1"/>
        <v>0.33000000000004093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49891.680000000008</v>
      </c>
      <c r="D285" s="1">
        <f>'PR-RAS'!E289</f>
        <v>53267.85</v>
      </c>
      <c r="E285" s="1">
        <v>0</v>
      </c>
      <c r="F285" s="1">
        <v>0</v>
      </c>
      <c r="G285" s="2">
        <f t="shared" si="8"/>
        <v>44425.375919999999</v>
      </c>
      <c r="H285" s="2">
        <f t="shared" si="9"/>
        <v>0.4699999999938882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4636.169999999991</v>
      </c>
      <c r="D286" s="1">
        <f>'PR-RAS'!E290</f>
        <v>3898.3899999999994</v>
      </c>
      <c r="E286" s="1">
        <v>0</v>
      </c>
      <c r="F286" s="1">
        <v>0</v>
      </c>
      <c r="G286" s="2">
        <f t="shared" si="8"/>
        <v>3543.3907499999968</v>
      </c>
      <c r="H286" s="2">
        <f t="shared" si="9"/>
        <v>0.55999999999039574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2035.86</v>
      </c>
      <c r="D289" s="1">
        <f>'PR-RAS'!E293</f>
        <v>0</v>
      </c>
      <c r="E289" s="1">
        <v>0</v>
      </c>
      <c r="F289" s="1">
        <v>0</v>
      </c>
      <c r="G289" s="2">
        <f t="shared" si="8"/>
        <v>586.32767999999987</v>
      </c>
      <c r="H289" s="2">
        <f t="shared" si="9"/>
        <v>0.14000000000010004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3328.5600000000004</v>
      </c>
      <c r="D345" s="1">
        <f>'PR-RAS'!E350</f>
        <v>330</v>
      </c>
      <c r="E345" s="1">
        <v>0</v>
      </c>
      <c r="F345" s="1">
        <v>0</v>
      </c>
      <c r="G345" s="2">
        <f t="shared" si="8"/>
        <v>1372.0646400000001</v>
      </c>
      <c r="H345" s="2">
        <f t="shared" si="9"/>
        <v>0.43999999999959982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3328.5600000000004</v>
      </c>
      <c r="D358" s="1">
        <f>'PR-RAS'!E363</f>
        <v>330</v>
      </c>
      <c r="E358" s="1">
        <v>0</v>
      </c>
      <c r="F358" s="1">
        <v>0</v>
      </c>
      <c r="G358" s="2">
        <f t="shared" si="8"/>
        <v>1423.9159200000001</v>
      </c>
      <c r="H358" s="2">
        <f t="shared" si="9"/>
        <v>0.43999999999959982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3328.5600000000004</v>
      </c>
      <c r="D364" s="1">
        <f>'PR-RAS'!E369</f>
        <v>330</v>
      </c>
      <c r="E364" s="1">
        <v>0</v>
      </c>
      <c r="F364" s="1">
        <v>0</v>
      </c>
      <c r="G364" s="2">
        <f t="shared" si="8"/>
        <v>1447.8472800000002</v>
      </c>
      <c r="H364" s="2">
        <f t="shared" si="9"/>
        <v>0.43999999999959982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330</v>
      </c>
      <c r="E365" s="1">
        <v>0</v>
      </c>
      <c r="F365" s="1">
        <v>0</v>
      </c>
      <c r="G365" s="2">
        <f t="shared" si="8"/>
        <v>240.23999999999998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110.03</v>
      </c>
      <c r="D367" s="1">
        <f>'PR-RAS'!E372</f>
        <v>0</v>
      </c>
      <c r="E367" s="1">
        <v>0</v>
      </c>
      <c r="F367" s="1">
        <v>0</v>
      </c>
      <c r="G367" s="2">
        <f t="shared" si="8"/>
        <v>40.270980000000002</v>
      </c>
      <c r="H367" s="2">
        <f t="shared" si="9"/>
        <v>3.0000000000001137E-2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3218.53</v>
      </c>
      <c r="D371" s="1">
        <f>'PR-RAS'!E376</f>
        <v>0</v>
      </c>
      <c r="E371" s="1">
        <v>0</v>
      </c>
      <c r="F371" s="1">
        <v>0</v>
      </c>
      <c r="G371" s="2">
        <f t="shared" si="8"/>
        <v>1190.8561</v>
      </c>
      <c r="H371" s="2">
        <f t="shared" si="9"/>
        <v>0.46999999999979991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3328.5600000000004</v>
      </c>
      <c r="D403" s="1">
        <f>'PR-RAS'!E408</f>
        <v>330</v>
      </c>
      <c r="E403" s="1">
        <v>0</v>
      </c>
      <c r="F403" s="1">
        <v>0</v>
      </c>
      <c r="G403" s="2">
        <f t="shared" si="8"/>
        <v>1603.4011200000002</v>
      </c>
      <c r="H403" s="2">
        <f t="shared" si="9"/>
        <v>0.43999999999959982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152.52000000000001</v>
      </c>
      <c r="E405" s="1">
        <v>0</v>
      </c>
      <c r="F405" s="1">
        <v>0</v>
      </c>
      <c r="G405" s="2">
        <f t="shared" si="8"/>
        <v>123.23616000000001</v>
      </c>
      <c r="H405" s="2">
        <f t="shared" si="9"/>
        <v>0.47999999999998977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54527.85</v>
      </c>
      <c r="D407" s="1">
        <f>'PR-RAS'!E412</f>
        <v>57166.239999999998</v>
      </c>
      <c r="E407" s="1">
        <v>0</v>
      </c>
      <c r="F407" s="1">
        <v>0</v>
      </c>
      <c r="G407" s="2">
        <f t="shared" si="8"/>
        <v>68557.293980000002</v>
      </c>
      <c r="H407" s="2">
        <f t="shared" si="9"/>
        <v>0.38999999999941792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53220.240000000005</v>
      </c>
      <c r="D408" s="1">
        <f>'PR-RAS'!E413</f>
        <v>53597.85</v>
      </c>
      <c r="E408" s="1">
        <v>0</v>
      </c>
      <c r="F408" s="1">
        <v>0</v>
      </c>
      <c r="G408" s="2">
        <f t="shared" si="8"/>
        <v>65289.287579999997</v>
      </c>
      <c r="H408" s="2">
        <f t="shared" si="9"/>
        <v>0.39000000000669388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1307.6099999999933</v>
      </c>
      <c r="D409" s="1">
        <f>'PR-RAS'!E414</f>
        <v>3568.3899999999994</v>
      </c>
      <c r="E409" s="1">
        <v>0</v>
      </c>
      <c r="F409" s="1">
        <v>0</v>
      </c>
      <c r="G409" s="2">
        <f t="shared" si="8"/>
        <v>3445.3111199999967</v>
      </c>
      <c r="H409" s="2">
        <f t="shared" si="9"/>
        <v>0.7800000000061118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2035.86</v>
      </c>
      <c r="D412" s="1">
        <f>'PR-RAS'!E417</f>
        <v>152.52000000000001</v>
      </c>
      <c r="E412" s="1">
        <v>0</v>
      </c>
      <c r="F412" s="1">
        <v>0</v>
      </c>
      <c r="G412" s="2">
        <f t="shared" si="8"/>
        <v>962.10990000000004</v>
      </c>
      <c r="H412" s="2">
        <f t="shared" si="9"/>
        <v>0.62000000000008981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54527.85</v>
      </c>
      <c r="D633" s="1">
        <f>'PR-RAS'!E639</f>
        <v>57166.239999999998</v>
      </c>
      <c r="E633" s="1">
        <v>0</v>
      </c>
      <c r="F633" s="1">
        <v>0</v>
      </c>
      <c r="G633" s="2">
        <f t="shared" si="10"/>
        <v>106719.72855999999</v>
      </c>
      <c r="H633" s="2">
        <f t="shared" si="11"/>
        <v>0.38999999999941792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53220.240000000005</v>
      </c>
      <c r="D634" s="1">
        <f>'PR-RAS'!E640</f>
        <v>53597.85</v>
      </c>
      <c r="E634" s="1">
        <v>0</v>
      </c>
      <c r="F634" s="1">
        <v>0</v>
      </c>
      <c r="G634" s="2">
        <f t="shared" si="10"/>
        <v>101543.29002</v>
      </c>
      <c r="H634" s="2">
        <f t="shared" si="11"/>
        <v>0.39000000000669388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1307.6099999999933</v>
      </c>
      <c r="D635" s="1">
        <f>'PR-RAS'!E641</f>
        <v>3568.3899999999994</v>
      </c>
      <c r="E635" s="1">
        <v>0</v>
      </c>
      <c r="F635" s="1">
        <v>0</v>
      </c>
      <c r="G635" s="2">
        <f t="shared" si="10"/>
        <v>5353.7432599999947</v>
      </c>
      <c r="H635" s="2">
        <f t="shared" si="11"/>
        <v>0.7800000000061118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2035.86</v>
      </c>
      <c r="D638" s="1">
        <f>'PR-RAS'!E644</f>
        <v>152.52000000000001</v>
      </c>
      <c r="E638" s="1">
        <v>0</v>
      </c>
      <c r="F638" s="1">
        <v>0</v>
      </c>
      <c r="G638" s="2">
        <f t="shared" si="10"/>
        <v>1491.1533000000002</v>
      </c>
      <c r="H638" s="2">
        <f t="shared" si="11"/>
        <v>0.62000000000008981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3415.8699999999994</v>
      </c>
      <c r="E639" s="1">
        <v>0</v>
      </c>
      <c r="F639" s="1">
        <v>0</v>
      </c>
      <c r="G639" s="2">
        <f t="shared" si="10"/>
        <v>4358.6501199999993</v>
      </c>
      <c r="H639" s="2">
        <f t="shared" si="11"/>
        <v>0.13000000000056389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728.25000000000659</v>
      </c>
      <c r="D640" s="1">
        <f>'PR-RAS'!E646</f>
        <v>0</v>
      </c>
      <c r="E640" s="1">
        <v>0</v>
      </c>
      <c r="F640" s="1">
        <v>0</v>
      </c>
      <c r="G640" s="2">
        <f t="shared" si="10"/>
        <v>465.35175000000424</v>
      </c>
      <c r="H640" s="2">
        <f t="shared" si="11"/>
        <v>0.25000000000659384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34.159999999999997</v>
      </c>
      <c r="D642" s="1">
        <f>'PR-RAS'!E649</f>
        <v>912.39</v>
      </c>
      <c r="E642" s="1">
        <v>0</v>
      </c>
      <c r="F642" s="1">
        <v>0</v>
      </c>
      <c r="G642" s="2">
        <f t="shared" si="10"/>
        <v>1191.5805400000002</v>
      </c>
      <c r="H642" s="2">
        <f t="shared" si="11"/>
        <v>0.54999999999998295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54527.85</v>
      </c>
      <c r="D643" s="1">
        <f>'PR-RAS'!E650</f>
        <v>57166.239999999998</v>
      </c>
      <c r="E643" s="1">
        <v>0</v>
      </c>
      <c r="F643" s="1">
        <v>0</v>
      </c>
      <c r="G643" s="2">
        <f t="shared" si="10"/>
        <v>108408.33185999999</v>
      </c>
      <c r="H643" s="2">
        <f t="shared" si="11"/>
        <v>0.38999999999941792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53692.43</v>
      </c>
      <c r="D644" s="1">
        <f>'PR-RAS'!E651</f>
        <v>54942.21</v>
      </c>
      <c r="E644" s="1">
        <v>0</v>
      </c>
      <c r="F644" s="1">
        <v>0</v>
      </c>
      <c r="G644" s="2">
        <f t="shared" si="10"/>
        <v>105179.91455</v>
      </c>
      <c r="H644" s="2">
        <f t="shared" si="11"/>
        <v>0.63999999999941792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869.58000000000175</v>
      </c>
      <c r="D645" s="1">
        <f>'PR-RAS'!E652</f>
        <v>3136.4199999999983</v>
      </c>
      <c r="E645" s="1">
        <v>0</v>
      </c>
      <c r="F645" s="1">
        <v>0</v>
      </c>
      <c r="G645" s="2">
        <f t="shared" si="10"/>
        <v>4599.7184799999986</v>
      </c>
      <c r="H645" s="2">
        <f t="shared" si="11"/>
        <v>0.83999999999650754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6</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v>
      </c>
      <c r="D649" s="1">
        <f>'PR-RAS'!E656</f>
        <v>5</v>
      </c>
      <c r="E649" s="1">
        <v>0</v>
      </c>
      <c r="F649" s="1">
        <v>0</v>
      </c>
      <c r="G649" s="2">
        <f t="shared" si="10"/>
        <v>9.7200000000000006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6747.63</v>
      </c>
      <c r="D703" s="1">
        <f>'PR-RAS'!E710</f>
        <v>6866.23</v>
      </c>
      <c r="E703" s="1">
        <v>0</v>
      </c>
      <c r="F703" s="1">
        <v>0</v>
      </c>
      <c r="G703" s="2">
        <f t="shared" si="10"/>
        <v>14377.02318</v>
      </c>
      <c r="H703" s="2">
        <f t="shared" si="11"/>
        <v>0.5999999999994543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1617.16</v>
      </c>
      <c r="D1480" s="6"/>
      <c r="E1480" s="6">
        <v>0</v>
      </c>
      <c r="F1480" s="6">
        <v>0</v>
      </c>
      <c r="G1480" s="7">
        <f t="shared" ref="G1480:G1580" si="34">B1480/1000*C1480</f>
        <v>1.6171600000000002</v>
      </c>
      <c r="H1480" s="7">
        <f t="shared" ref="H1480:H1580" si="35">ABS(C1480-ROUND(C1480,0))</f>
        <v>0.16000000000008185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53597.85</v>
      </c>
      <c r="D1481" s="1">
        <v>0</v>
      </c>
      <c r="E1481" s="1">
        <v>0</v>
      </c>
      <c r="F1481" s="1">
        <v>0</v>
      </c>
      <c r="G1481" s="2">
        <f t="shared" si="34"/>
        <v>107.1957</v>
      </c>
      <c r="H1481" s="2">
        <f t="shared" si="35"/>
        <v>0.15000000000145519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53267.85</v>
      </c>
      <c r="D1483" s="1">
        <v>0</v>
      </c>
      <c r="E1483" s="1">
        <v>0</v>
      </c>
      <c r="F1483" s="1">
        <v>0</v>
      </c>
      <c r="G1483" s="2">
        <f t="shared" si="34"/>
        <v>213.07140000000001</v>
      </c>
      <c r="H1483" s="2">
        <f t="shared" si="35"/>
        <v>0.15000000000145519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39611.06</v>
      </c>
      <c r="D1484" s="1">
        <v>0</v>
      </c>
      <c r="E1484" s="1">
        <v>0</v>
      </c>
      <c r="F1484" s="1">
        <v>0</v>
      </c>
      <c r="G1484" s="2">
        <f t="shared" si="34"/>
        <v>198.05529999999999</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13210.08</v>
      </c>
      <c r="D1485" s="1">
        <v>0</v>
      </c>
      <c r="E1485" s="1">
        <v>0</v>
      </c>
      <c r="F1485" s="1">
        <v>0</v>
      </c>
      <c r="G1485" s="2">
        <f t="shared" si="34"/>
        <v>79.260480000000001</v>
      </c>
      <c r="H1485" s="2">
        <f t="shared" si="35"/>
        <v>7.999999999992724E-2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446.71</v>
      </c>
      <c r="D1486" s="1">
        <v>0</v>
      </c>
      <c r="E1486" s="1">
        <v>0</v>
      </c>
      <c r="F1486" s="1">
        <v>0</v>
      </c>
      <c r="G1486" s="2">
        <f t="shared" si="34"/>
        <v>3.12697</v>
      </c>
      <c r="H1486" s="2">
        <f t="shared" si="35"/>
        <v>0.29000000000002046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330</v>
      </c>
      <c r="D1492" s="1">
        <v>0</v>
      </c>
      <c r="E1492" s="1">
        <v>0</v>
      </c>
      <c r="F1492" s="1">
        <v>0</v>
      </c>
      <c r="G1492" s="2">
        <f t="shared" si="34"/>
        <v>4.29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54942.28</v>
      </c>
      <c r="D1499" s="1">
        <v>0</v>
      </c>
      <c r="E1499" s="1">
        <v>0</v>
      </c>
      <c r="F1499" s="1">
        <v>0</v>
      </c>
      <c r="G1499" s="2">
        <f t="shared" si="34"/>
        <v>1098.8456000000001</v>
      </c>
      <c r="H1499" s="2">
        <f t="shared" si="35"/>
        <v>0.27999999999883585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54485.35</v>
      </c>
      <c r="D1501" s="1">
        <v>0</v>
      </c>
      <c r="E1501" s="1">
        <v>0</v>
      </c>
      <c r="F1501" s="1">
        <v>0</v>
      </c>
      <c r="G1501" s="2">
        <f t="shared" si="34"/>
        <v>1198.6777</v>
      </c>
      <c r="H1501" s="2">
        <f t="shared" si="35"/>
        <v>0.34999999999854481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39611.06</v>
      </c>
      <c r="D1502" s="1">
        <v>0</v>
      </c>
      <c r="E1502" s="1">
        <v>0</v>
      </c>
      <c r="F1502" s="1">
        <v>0</v>
      </c>
      <c r="G1502" s="2">
        <f t="shared" si="34"/>
        <v>911.05437999999992</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14427.58</v>
      </c>
      <c r="D1503" s="1">
        <v>0</v>
      </c>
      <c r="E1503" s="1">
        <v>0</v>
      </c>
      <c r="F1503" s="1">
        <v>0</v>
      </c>
      <c r="G1503" s="2">
        <f t="shared" si="34"/>
        <v>346.26192000000003</v>
      </c>
      <c r="H1503" s="2">
        <f t="shared" si="35"/>
        <v>0.42000000000007276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446.71</v>
      </c>
      <c r="D1504" s="1">
        <v>0</v>
      </c>
      <c r="E1504" s="1">
        <v>0</v>
      </c>
      <c r="F1504" s="1">
        <v>0</v>
      </c>
      <c r="G1504" s="2">
        <f t="shared" si="34"/>
        <v>11.16775</v>
      </c>
      <c r="H1504" s="2">
        <f t="shared" si="35"/>
        <v>0.29000000000002046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456.93</v>
      </c>
      <c r="D1510" s="1">
        <v>0</v>
      </c>
      <c r="E1510" s="1">
        <v>0</v>
      </c>
      <c r="F1510" s="1">
        <v>0</v>
      </c>
      <c r="G1510" s="2">
        <f t="shared" si="34"/>
        <v>14.16483</v>
      </c>
      <c r="H1510" s="2">
        <f t="shared" si="35"/>
        <v>6.9999999999993179E-2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272.7300000000032</v>
      </c>
      <c r="D1517" s="1">
        <v>0</v>
      </c>
      <c r="E1517" s="1">
        <v>0</v>
      </c>
      <c r="F1517" s="1">
        <v>0</v>
      </c>
      <c r="G1517" s="2">
        <f t="shared" si="34"/>
        <v>10.363740000000121</v>
      </c>
      <c r="H1517" s="2">
        <f t="shared" si="35"/>
        <v>0.26999999999679858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272.72999999999996</v>
      </c>
      <c r="D1518" s="1">
        <v>0</v>
      </c>
      <c r="E1518" s="1">
        <v>0</v>
      </c>
      <c r="F1518" s="1">
        <v>0</v>
      </c>
      <c r="G1518" s="2">
        <f t="shared" si="34"/>
        <v>10.636469999999999</v>
      </c>
      <c r="H1518" s="2">
        <f t="shared" si="35"/>
        <v>0.27000000000003865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272.72999999999996</v>
      </c>
      <c r="D1524" s="1">
        <v>0</v>
      </c>
      <c r="E1524" s="1">
        <v>0</v>
      </c>
      <c r="F1524" s="1">
        <v>0</v>
      </c>
      <c r="G1524" s="2">
        <f t="shared" si="34"/>
        <v>12.272849999999998</v>
      </c>
      <c r="H1524" s="2">
        <f t="shared" si="35"/>
        <v>0.27000000000003865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272.72999999999996</v>
      </c>
      <c r="D1530" s="1">
        <v>0</v>
      </c>
      <c r="E1530" s="1">
        <v>0</v>
      </c>
      <c r="F1530" s="1">
        <v>0</v>
      </c>
      <c r="G1530" s="2">
        <f t="shared" si="34"/>
        <v>13.909229999999997</v>
      </c>
      <c r="H1530" s="2">
        <f t="shared" si="35"/>
        <v>0.27000000000003865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244.42</v>
      </c>
      <c r="D1531" s="1">
        <v>0</v>
      </c>
      <c r="E1531" s="1">
        <v>0</v>
      </c>
      <c r="F1531" s="1">
        <v>0</v>
      </c>
      <c r="G1531" s="2">
        <f t="shared" si="34"/>
        <v>12.709839999999998</v>
      </c>
      <c r="H1531" s="2">
        <f t="shared" si="35"/>
        <v>0.41999999999998749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28.31</v>
      </c>
      <c r="D1532" s="1">
        <v>0</v>
      </c>
      <c r="E1532" s="1">
        <v>0</v>
      </c>
      <c r="F1532" s="1">
        <v>0</v>
      </c>
      <c r="G1532" s="2">
        <f t="shared" si="34"/>
        <v>1.5004299999999999</v>
      </c>
      <c r="H1532" s="2">
        <f t="shared" si="35"/>
        <v>0.30999999999999872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58"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30195</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54527.85</v>
      </c>
      <c r="I16" s="170">
        <f>'PR-RAS'!E6</f>
        <v>57166.239999999998</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49891.680000000008</v>
      </c>
      <c r="I17" s="170">
        <f>'PR-RAS'!E151</f>
        <v>53267.85</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3415.8699999999994</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728.25000000000659</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1617.16</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272.7300000000032</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272.72999999999996</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97" zoomScaleNormal="100" workbookViewId="0">
      <selection activeCell="E711" sqref="E7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54527.85</v>
      </c>
      <c r="E6" s="51">
        <f>E7+E44+E50+E82+E106+E124+E133+E139</f>
        <v>57166.239999999998</v>
      </c>
      <c r="F6" s="52">
        <f t="shared" ref="F6:F131" si="0">IF(D6&lt;&gt;0,IF(E6/D6&gt;=100,"&gt;&gt;100",E6/D6*100),"-")</f>
        <v>104.83860999470913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0.01</v>
      </c>
      <c r="F82" s="52">
        <f t="shared" si="0"/>
        <v>100</v>
      </c>
    </row>
    <row r="83" spans="1:6" ht="12.75" customHeight="1" x14ac:dyDescent="0.2">
      <c r="A83" s="53">
        <v>641</v>
      </c>
      <c r="B83" s="85" t="s">
        <v>212</v>
      </c>
      <c r="C83" s="50" t="s">
        <v>213</v>
      </c>
      <c r="D83" s="51">
        <f t="shared" ref="D83:E83" si="20">SUM(D84:D90)</f>
        <v>0.01</v>
      </c>
      <c r="E83" s="51">
        <f t="shared" si="20"/>
        <v>0.01</v>
      </c>
      <c r="F83" s="52">
        <f t="shared" si="0"/>
        <v>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0.01</v>
      </c>
      <c r="F85" s="52">
        <f t="shared" si="0"/>
        <v>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6747.63</v>
      </c>
      <c r="E106" s="51">
        <f t="shared" si="23"/>
        <v>6866.23</v>
      </c>
      <c r="F106" s="52">
        <f t="shared" si="0"/>
        <v>101.75765416894524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6747.63</v>
      </c>
      <c r="E112" s="51">
        <f t="shared" si="25"/>
        <v>6866.23</v>
      </c>
      <c r="F112" s="52">
        <f t="shared" si="0"/>
        <v>101.75765416894524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6747.63</v>
      </c>
      <c r="E117" s="242">
        <v>6866.23</v>
      </c>
      <c r="F117" s="52">
        <f t="shared" si="0"/>
        <v>101.75765416894524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47780.21</v>
      </c>
      <c r="E133" s="51">
        <f t="shared" si="30"/>
        <v>50300</v>
      </c>
      <c r="F133" s="52">
        <f t="shared" ref="F133:F223" si="31">IF(D133&lt;&gt;0,IF(E133/D133&gt;=100,"&gt;&gt;100",E133/D133*100),"-")</f>
        <v>105.27371060110451</v>
      </c>
    </row>
    <row r="134" spans="1:6" ht="24" x14ac:dyDescent="0.2">
      <c r="A134" s="53">
        <v>671</v>
      </c>
      <c r="B134" s="232" t="s">
        <v>314</v>
      </c>
      <c r="C134" s="50" t="s">
        <v>315</v>
      </c>
      <c r="D134" s="51">
        <f t="shared" ref="D134:E134" si="32">SUM(D135:D137)</f>
        <v>47780.21</v>
      </c>
      <c r="E134" s="51">
        <f t="shared" si="32"/>
        <v>50300</v>
      </c>
      <c r="F134" s="52">
        <f t="shared" si="31"/>
        <v>105.27371060110451</v>
      </c>
    </row>
    <row r="135" spans="1:6" ht="12.75" customHeight="1" x14ac:dyDescent="0.2">
      <c r="A135" s="53">
        <v>6711</v>
      </c>
      <c r="B135" s="85" t="s">
        <v>316</v>
      </c>
      <c r="C135" s="50" t="s">
        <v>317</v>
      </c>
      <c r="D135" s="242">
        <v>47780.21</v>
      </c>
      <c r="E135" s="242">
        <v>50300</v>
      </c>
      <c r="F135" s="52">
        <f t="shared" si="31"/>
        <v>105.27371060110451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49891.680000000008</v>
      </c>
      <c r="E151" s="51">
        <f t="shared" si="35"/>
        <v>53267.85</v>
      </c>
      <c r="F151" s="52">
        <f t="shared" si="31"/>
        <v>106.7670000288625</v>
      </c>
    </row>
    <row r="152" spans="1:6" ht="12.75" customHeight="1" x14ac:dyDescent="0.2">
      <c r="A152" s="53">
        <v>31</v>
      </c>
      <c r="B152" s="85" t="s">
        <v>349</v>
      </c>
      <c r="C152" s="50" t="s">
        <v>350</v>
      </c>
      <c r="D152" s="51">
        <f t="shared" ref="D152:E152" si="36">D153+D158+D159</f>
        <v>34052.660000000003</v>
      </c>
      <c r="E152" s="51">
        <f t="shared" si="36"/>
        <v>39611.06</v>
      </c>
      <c r="F152" s="52">
        <f t="shared" si="31"/>
        <v>116.32295391901835</v>
      </c>
    </row>
    <row r="153" spans="1:6" ht="12.75" customHeight="1" x14ac:dyDescent="0.2">
      <c r="A153" s="53">
        <v>311</v>
      </c>
      <c r="B153" s="85" t="s">
        <v>351</v>
      </c>
      <c r="C153" s="50" t="s">
        <v>352</v>
      </c>
      <c r="D153" s="51">
        <f t="shared" ref="D153:E153" si="37">SUM(D154:D157)</f>
        <v>29229.75</v>
      </c>
      <c r="E153" s="51">
        <f t="shared" si="37"/>
        <v>33606.449999999997</v>
      </c>
      <c r="F153" s="52">
        <f t="shared" si="31"/>
        <v>114.97344315295204</v>
      </c>
    </row>
    <row r="154" spans="1:6" ht="12.75" customHeight="1" x14ac:dyDescent="0.2">
      <c r="A154" s="53">
        <v>3111</v>
      </c>
      <c r="B154" s="85" t="s">
        <v>353</v>
      </c>
      <c r="C154" s="50" t="s">
        <v>354</v>
      </c>
      <c r="D154" s="242">
        <v>29229.75</v>
      </c>
      <c r="E154" s="242">
        <v>33606.449999999997</v>
      </c>
      <c r="F154" s="52">
        <f t="shared" si="31"/>
        <v>114.97344315295204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v>441.44</v>
      </c>
      <c r="F158" s="52" t="str">
        <f t="shared" si="31"/>
        <v>-</v>
      </c>
    </row>
    <row r="159" spans="1:6" ht="12.75" customHeight="1" x14ac:dyDescent="0.2">
      <c r="A159" s="53">
        <v>313</v>
      </c>
      <c r="B159" s="85" t="s">
        <v>363</v>
      </c>
      <c r="C159" s="50" t="s">
        <v>364</v>
      </c>
      <c r="D159" s="51">
        <f t="shared" ref="D159:E159" si="38">SUM(D160:D162)</f>
        <v>4822.91</v>
      </c>
      <c r="E159" s="51">
        <f t="shared" si="38"/>
        <v>5563.17</v>
      </c>
      <c r="F159" s="52">
        <f t="shared" si="31"/>
        <v>115.34882467224146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4822.91</v>
      </c>
      <c r="E161" s="242">
        <v>5563.17</v>
      </c>
      <c r="F161" s="52">
        <f t="shared" si="31"/>
        <v>115.34882467224146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15432.980000000001</v>
      </c>
      <c r="E163" s="51">
        <f t="shared" si="39"/>
        <v>13210.080000000002</v>
      </c>
      <c r="F163" s="52">
        <f t="shared" si="31"/>
        <v>85.59643050143265</v>
      </c>
    </row>
    <row r="164" spans="1:6" ht="12.75" customHeight="1" x14ac:dyDescent="0.2">
      <c r="A164" s="53">
        <v>321</v>
      </c>
      <c r="B164" s="85" t="s">
        <v>372</v>
      </c>
      <c r="C164" s="50" t="s">
        <v>373</v>
      </c>
      <c r="D164" s="51">
        <f t="shared" ref="D164:E164" si="40">SUM(D165:D168)</f>
        <v>1237.3499999999999</v>
      </c>
      <c r="E164" s="51">
        <f t="shared" si="40"/>
        <v>974.03</v>
      </c>
      <c r="F164" s="52">
        <f t="shared" si="31"/>
        <v>78.719036650907185</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1177.6199999999999</v>
      </c>
      <c r="E166" s="242">
        <v>974.03</v>
      </c>
      <c r="F166" s="52">
        <f t="shared" si="31"/>
        <v>82.711740629405071</v>
      </c>
    </row>
    <row r="167" spans="1:6" ht="12.75" customHeight="1" x14ac:dyDescent="0.2">
      <c r="A167" s="53">
        <v>3213</v>
      </c>
      <c r="B167" s="85" t="s">
        <v>378</v>
      </c>
      <c r="C167" s="50" t="s">
        <v>379</v>
      </c>
      <c r="D167" s="242">
        <v>59.73</v>
      </c>
      <c r="E167" s="242"/>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12228.710000000001</v>
      </c>
      <c r="E169" s="51">
        <f t="shared" si="41"/>
        <v>9986.17</v>
      </c>
      <c r="F169" s="52">
        <f t="shared" si="31"/>
        <v>81.661679768348421</v>
      </c>
    </row>
    <row r="170" spans="1:6" ht="12.75" customHeight="1" x14ac:dyDescent="0.2">
      <c r="A170" s="53">
        <v>3221</v>
      </c>
      <c r="B170" s="85" t="s">
        <v>384</v>
      </c>
      <c r="C170" s="50" t="s">
        <v>385</v>
      </c>
      <c r="D170" s="242">
        <v>4758.08</v>
      </c>
      <c r="E170" s="242">
        <v>1691.97</v>
      </c>
      <c r="F170" s="52">
        <f t="shared" si="31"/>
        <v>35.559931737171297</v>
      </c>
    </row>
    <row r="171" spans="1:6" ht="12.75" customHeight="1" x14ac:dyDescent="0.2">
      <c r="A171" s="53">
        <v>3222</v>
      </c>
      <c r="B171" s="85" t="s">
        <v>386</v>
      </c>
      <c r="C171" s="50" t="s">
        <v>387</v>
      </c>
      <c r="D171" s="242">
        <v>5232.6000000000004</v>
      </c>
      <c r="E171" s="242">
        <v>6613.03</v>
      </c>
      <c r="F171" s="52">
        <f t="shared" si="31"/>
        <v>126.38134006039061</v>
      </c>
    </row>
    <row r="172" spans="1:6" ht="12.75" customHeight="1" x14ac:dyDescent="0.2">
      <c r="A172" s="53">
        <v>3223</v>
      </c>
      <c r="B172" s="85" t="s">
        <v>388</v>
      </c>
      <c r="C172" s="50" t="s">
        <v>389</v>
      </c>
      <c r="D172" s="242">
        <v>2238.0300000000002</v>
      </c>
      <c r="E172" s="242">
        <v>1681.17</v>
      </c>
      <c r="F172" s="52">
        <f t="shared" si="31"/>
        <v>75.118296001394086</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1434.99</v>
      </c>
      <c r="E177" s="51">
        <f t="shared" si="42"/>
        <v>1842.26</v>
      </c>
      <c r="F177" s="52">
        <f t="shared" si="31"/>
        <v>128.38138244865817</v>
      </c>
    </row>
    <row r="178" spans="1:6" ht="12.75" customHeight="1" x14ac:dyDescent="0.2">
      <c r="A178" s="53">
        <v>3231</v>
      </c>
      <c r="B178" s="85" t="s">
        <v>400</v>
      </c>
      <c r="C178" s="50" t="s">
        <v>401</v>
      </c>
      <c r="D178" s="242">
        <v>196.87</v>
      </c>
      <c r="E178" s="242">
        <v>261.52999999999997</v>
      </c>
      <c r="F178" s="52">
        <f t="shared" si="31"/>
        <v>132.84400873672982</v>
      </c>
    </row>
    <row r="179" spans="1:6" ht="12.75" customHeight="1" x14ac:dyDescent="0.2">
      <c r="A179" s="53">
        <v>3232</v>
      </c>
      <c r="B179" s="85" t="s">
        <v>402</v>
      </c>
      <c r="C179" s="50" t="s">
        <v>403</v>
      </c>
      <c r="D179" s="242">
        <v>93.32</v>
      </c>
      <c r="E179" s="242">
        <v>119.25</v>
      </c>
      <c r="F179" s="52">
        <f t="shared" si="31"/>
        <v>127.7861123017574</v>
      </c>
    </row>
    <row r="180" spans="1:6" ht="12.75" customHeight="1" x14ac:dyDescent="0.2">
      <c r="A180" s="53">
        <v>3233</v>
      </c>
      <c r="B180" s="85" t="s">
        <v>404</v>
      </c>
      <c r="C180" s="50" t="s">
        <v>405</v>
      </c>
      <c r="D180" s="242">
        <v>0</v>
      </c>
      <c r="E180" s="242">
        <v>568.08000000000004</v>
      </c>
      <c r="F180" s="52" t="str">
        <f t="shared" si="31"/>
        <v>-</v>
      </c>
    </row>
    <row r="181" spans="1:6" ht="12.75" customHeight="1" x14ac:dyDescent="0.2">
      <c r="A181" s="53">
        <v>3234</v>
      </c>
      <c r="B181" s="85" t="s">
        <v>406</v>
      </c>
      <c r="C181" s="50" t="s">
        <v>407</v>
      </c>
      <c r="D181" s="242">
        <v>152.69999999999999</v>
      </c>
      <c r="E181" s="242">
        <v>123.05</v>
      </c>
      <c r="F181" s="52">
        <f t="shared" si="31"/>
        <v>80.582842174197779</v>
      </c>
    </row>
    <row r="182" spans="1:6" ht="12.75" customHeight="1" x14ac:dyDescent="0.2">
      <c r="A182" s="53">
        <v>3235</v>
      </c>
      <c r="B182" s="85" t="s">
        <v>408</v>
      </c>
      <c r="C182" s="50" t="s">
        <v>409</v>
      </c>
      <c r="D182" s="242">
        <v>0</v>
      </c>
      <c r="E182" s="242">
        <v>253.85</v>
      </c>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992.1</v>
      </c>
      <c r="E184" s="242">
        <v>516.5</v>
      </c>
      <c r="F184" s="52">
        <f t="shared" si="31"/>
        <v>52.061284144743468</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531.92999999999995</v>
      </c>
      <c r="E188" s="51">
        <f t="shared" si="43"/>
        <v>407.62</v>
      </c>
      <c r="F188" s="52">
        <f t="shared" si="31"/>
        <v>76.630383697103014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493.71</v>
      </c>
      <c r="E190" s="242">
        <v>407.62</v>
      </c>
      <c r="F190" s="52">
        <f t="shared" si="31"/>
        <v>82.562637985862153</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38.22</v>
      </c>
      <c r="E195" s="242"/>
      <c r="F195" s="52">
        <f t="shared" si="31"/>
        <v>0</v>
      </c>
    </row>
    <row r="196" spans="1:6" ht="12.75" customHeight="1" x14ac:dyDescent="0.2">
      <c r="A196" s="53">
        <v>34</v>
      </c>
      <c r="B196" s="232" t="s">
        <v>436</v>
      </c>
      <c r="C196" s="50" t="s">
        <v>437</v>
      </c>
      <c r="D196" s="51">
        <f t="shared" ref="D196:E196" si="44">D197+D202+D210</f>
        <v>406.04</v>
      </c>
      <c r="E196" s="51">
        <f t="shared" si="44"/>
        <v>446.71</v>
      </c>
      <c r="F196" s="52">
        <f t="shared" si="31"/>
        <v>110.01625455620135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406.04</v>
      </c>
      <c r="E210" s="51">
        <f t="shared" si="47"/>
        <v>446.71</v>
      </c>
      <c r="F210" s="52">
        <f t="shared" si="31"/>
        <v>110.01625455620135</v>
      </c>
    </row>
    <row r="211" spans="1:6" ht="12.75" customHeight="1" x14ac:dyDescent="0.2">
      <c r="A211" s="53">
        <v>3431</v>
      </c>
      <c r="B211" s="232" t="s">
        <v>466</v>
      </c>
      <c r="C211" s="50" t="s">
        <v>467</v>
      </c>
      <c r="D211" s="242">
        <v>406.04</v>
      </c>
      <c r="E211" s="242">
        <v>446.71</v>
      </c>
      <c r="F211" s="52">
        <f t="shared" si="31"/>
        <v>110.01625455620135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49891.680000000008</v>
      </c>
      <c r="E289" s="51">
        <f t="shared" si="79"/>
        <v>53267.85</v>
      </c>
      <c r="F289" s="52">
        <f t="shared" si="76"/>
        <v>106.7670000288625</v>
      </c>
    </row>
    <row r="290" spans="1:6" ht="12.75" customHeight="1" x14ac:dyDescent="0.2">
      <c r="A290" s="53" t="s">
        <v>609</v>
      </c>
      <c r="B290" s="85" t="s">
        <v>620</v>
      </c>
      <c r="C290" s="50" t="s">
        <v>621</v>
      </c>
      <c r="D290" s="51">
        <f>IF(D6&gt;=D289,D6-D289,0)</f>
        <v>4636.169999999991</v>
      </c>
      <c r="E290" s="51">
        <f>IF(E6&gt;=E289,E6-E289,0)</f>
        <v>3898.3899999999994</v>
      </c>
      <c r="F290" s="52">
        <f t="shared" si="76"/>
        <v>84.086433413787816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c r="F292" s="52" t="str">
        <f t="shared" si="76"/>
        <v>-</v>
      </c>
    </row>
    <row r="293" spans="1:6" ht="12.75" customHeight="1" x14ac:dyDescent="0.2">
      <c r="A293" s="53">
        <v>92221</v>
      </c>
      <c r="B293" s="85" t="s">
        <v>626</v>
      </c>
      <c r="C293" s="50" t="s">
        <v>627</v>
      </c>
      <c r="D293" s="242">
        <v>2035.86</v>
      </c>
      <c r="E293" s="242"/>
      <c r="F293" s="52">
        <f t="shared" si="76"/>
        <v>0</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3328.5600000000004</v>
      </c>
      <c r="E350" s="51">
        <f t="shared" si="95"/>
        <v>330</v>
      </c>
      <c r="F350" s="52">
        <f t="shared" si="81"/>
        <v>9.9141971302905745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3328.5600000000004</v>
      </c>
      <c r="E363" s="51">
        <f t="shared" si="99"/>
        <v>330</v>
      </c>
      <c r="F363" s="52">
        <f t="shared" si="81"/>
        <v>9.9141971302905745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3328.5600000000004</v>
      </c>
      <c r="E369" s="51">
        <f t="shared" si="101"/>
        <v>330</v>
      </c>
      <c r="F369" s="52">
        <f t="shared" si="81"/>
        <v>9.9141971302905745</v>
      </c>
    </row>
    <row r="370" spans="1:6" ht="12.75" customHeight="1" x14ac:dyDescent="0.2">
      <c r="A370" s="53">
        <v>4221</v>
      </c>
      <c r="B370" s="85" t="s">
        <v>675</v>
      </c>
      <c r="C370" s="50" t="s">
        <v>767</v>
      </c>
      <c r="D370" s="242">
        <v>0</v>
      </c>
      <c r="E370" s="242">
        <v>330</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110.03</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3218.53</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3328.5600000000004</v>
      </c>
      <c r="E408" s="51">
        <f t="shared" si="111"/>
        <v>330</v>
      </c>
      <c r="F408" s="52">
        <f t="shared" si="81"/>
        <v>9.9141971302905745</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v>152.52000000000001</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54527.85</v>
      </c>
      <c r="E412" s="51">
        <f>E6+E298</f>
        <v>57166.239999999998</v>
      </c>
      <c r="F412" s="52">
        <f t="shared" si="81"/>
        <v>104.83860999470913</v>
      </c>
    </row>
    <row r="413" spans="1:6" ht="12.75" customHeight="1" x14ac:dyDescent="0.2">
      <c r="A413" s="53" t="s">
        <v>609</v>
      </c>
      <c r="B413" s="85" t="s">
        <v>832</v>
      </c>
      <c r="C413" s="50" t="s">
        <v>833</v>
      </c>
      <c r="D413" s="51">
        <f t="shared" ref="D413:E413" si="112">D289+D350</f>
        <v>53220.240000000005</v>
      </c>
      <c r="E413" s="51">
        <f t="shared" si="112"/>
        <v>53597.85</v>
      </c>
      <c r="F413" s="52">
        <f t="shared" si="81"/>
        <v>100.70952329414521</v>
      </c>
    </row>
    <row r="414" spans="1:6" ht="12.75" customHeight="1" x14ac:dyDescent="0.2">
      <c r="A414" s="53" t="s">
        <v>609</v>
      </c>
      <c r="B414" s="85" t="s">
        <v>834</v>
      </c>
      <c r="C414" s="50" t="s">
        <v>835</v>
      </c>
      <c r="D414" s="51">
        <f t="shared" ref="D414:E414" si="113">IF(D412&gt;=D413,D412-D413,0)</f>
        <v>1307.6099999999933</v>
      </c>
      <c r="E414" s="51">
        <f t="shared" si="113"/>
        <v>3568.3899999999994</v>
      </c>
      <c r="F414" s="52">
        <f t="shared" si="81"/>
        <v>272.89405862604428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2035.86</v>
      </c>
      <c r="E417" s="51">
        <f t="shared" si="116"/>
        <v>152.52000000000001</v>
      </c>
      <c r="F417" s="52">
        <f t="shared" si="81"/>
        <v>7.491674280156789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54527.85</v>
      </c>
      <c r="E639" s="51">
        <f t="shared" si="180"/>
        <v>57166.239999999998</v>
      </c>
      <c r="F639" s="52">
        <f t="shared" si="119"/>
        <v>104.83860999470913</v>
      </c>
    </row>
    <row r="640" spans="1:6" ht="12.75" customHeight="1" x14ac:dyDescent="0.2">
      <c r="A640" s="53" t="s">
        <v>609</v>
      </c>
      <c r="B640" s="85" t="s">
        <v>1278</v>
      </c>
      <c r="C640" s="50" t="s">
        <v>1279</v>
      </c>
      <c r="D640" s="51">
        <f t="shared" ref="D640:E640" si="181">D413+D528</f>
        <v>53220.240000000005</v>
      </c>
      <c r="E640" s="51">
        <f t="shared" si="181"/>
        <v>53597.85</v>
      </c>
      <c r="F640" s="52">
        <f t="shared" si="119"/>
        <v>100.70952329414521</v>
      </c>
    </row>
    <row r="641" spans="1:6" ht="12.75" customHeight="1" x14ac:dyDescent="0.2">
      <c r="A641" s="53" t="s">
        <v>609</v>
      </c>
      <c r="B641" s="85" t="s">
        <v>1280</v>
      </c>
      <c r="C641" s="50" t="s">
        <v>1281</v>
      </c>
      <c r="D641" s="51">
        <f t="shared" ref="D641:E641" si="182">IF(D639&gt;=D640,D639-D640,0)</f>
        <v>1307.6099999999933</v>
      </c>
      <c r="E641" s="51">
        <f t="shared" si="182"/>
        <v>3568.3899999999994</v>
      </c>
      <c r="F641" s="52">
        <f t="shared" si="119"/>
        <v>272.89405862604428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2035.86</v>
      </c>
      <c r="E644" s="51">
        <f t="shared" si="185"/>
        <v>152.52000000000001</v>
      </c>
      <c r="F644" s="52">
        <f t="shared" si="119"/>
        <v>7.491674280156789</v>
      </c>
    </row>
    <row r="645" spans="1:6" ht="24" x14ac:dyDescent="0.2">
      <c r="A645" s="53" t="s">
        <v>609</v>
      </c>
      <c r="B645" s="85" t="s">
        <v>1288</v>
      </c>
      <c r="C645" s="50" t="s">
        <v>1289</v>
      </c>
      <c r="D645" s="51">
        <f t="shared" ref="D645:E645" si="186">IF(D641+D643-D642-D644&gt;=0,D641+D643-D642-D644,0)</f>
        <v>0</v>
      </c>
      <c r="E645" s="51">
        <f t="shared" si="186"/>
        <v>3415.8699999999994</v>
      </c>
      <c r="F645" s="52" t="str">
        <f t="shared" si="119"/>
        <v>-</v>
      </c>
    </row>
    <row r="646" spans="1:6" ht="24" x14ac:dyDescent="0.2">
      <c r="A646" s="53" t="s">
        <v>609</v>
      </c>
      <c r="B646" s="85" t="s">
        <v>1290</v>
      </c>
      <c r="C646" s="50" t="s">
        <v>1291</v>
      </c>
      <c r="D646" s="51">
        <f t="shared" ref="D646:E646" si="187">IF(D642+D644-D641-D643&gt;=0,D642+D644-D641-D643,0)</f>
        <v>728.25000000000659</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34.159999999999997</v>
      </c>
      <c r="E649" s="242">
        <v>912.39</v>
      </c>
      <c r="F649" s="52">
        <f t="shared" ref="F649:F724" si="188">IF(D649&lt;&gt;0,IF(E649/D649&gt;=100,"&gt;&gt;100",E649/D649*100),"-")</f>
        <v>2670.9309133489464</v>
      </c>
    </row>
    <row r="650" spans="1:6" ht="12.75" customHeight="1" x14ac:dyDescent="0.2">
      <c r="A650" s="53" t="s">
        <v>1297</v>
      </c>
      <c r="B650" s="85" t="s">
        <v>1298</v>
      </c>
      <c r="C650" s="50" t="s">
        <v>1297</v>
      </c>
      <c r="D650" s="242">
        <v>54527.85</v>
      </c>
      <c r="E650" s="242">
        <v>57166.239999999998</v>
      </c>
      <c r="F650" s="52">
        <f t="shared" si="188"/>
        <v>104.83860999470913</v>
      </c>
    </row>
    <row r="651" spans="1:6" ht="12.75" customHeight="1" x14ac:dyDescent="0.2">
      <c r="A651" s="53" t="s">
        <v>1299</v>
      </c>
      <c r="B651" s="85" t="s">
        <v>1300</v>
      </c>
      <c r="C651" s="50" t="s">
        <v>1299</v>
      </c>
      <c r="D651" s="242">
        <v>53692.43</v>
      </c>
      <c r="E651" s="242">
        <v>54942.21</v>
      </c>
      <c r="F651" s="52">
        <f t="shared" si="188"/>
        <v>102.32766518483145</v>
      </c>
    </row>
    <row r="652" spans="1:6" ht="24" x14ac:dyDescent="0.2">
      <c r="A652" s="53">
        <v>11</v>
      </c>
      <c r="B652" s="85" t="s">
        <v>1301</v>
      </c>
      <c r="C652" s="50" t="s">
        <v>1302</v>
      </c>
      <c r="D652" s="51">
        <f t="shared" ref="D652:E652" si="189">+D649+D650-D651</f>
        <v>869.58000000000175</v>
      </c>
      <c r="E652" s="51">
        <f t="shared" si="189"/>
        <v>3136.4199999999983</v>
      </c>
      <c r="F652" s="52">
        <f t="shared" si="188"/>
        <v>360.68216840313625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6</v>
      </c>
      <c r="E654" s="262">
        <v>6</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v>
      </c>
      <c r="E656" s="262">
        <v>5</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6747.63</v>
      </c>
      <c r="E710" s="242">
        <v>6866.23</v>
      </c>
      <c r="F710" s="52">
        <f t="shared" si="188"/>
        <v>101.75765416894524</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44" workbookViewId="0">
      <selection activeCell="D59" sqref="D5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1617.16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53597.85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53267.85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39611.06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13210.08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446.71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330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54942.28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54485.35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39611.06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14427.58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446.71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456.93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272.7300000000032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272.72999999999996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272.72999999999996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272.72999999999996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244.42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28.31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3</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30195</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O.K.</v>
      </c>
      <c r="C220" s="118" t="s">
        <v>3226</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p:lastModifiedBy>
  <cp:lastPrinted>2023-07-10T06:21:22Z</cp:lastPrinted>
  <dcterms:created xsi:type="dcterms:W3CDTF">2022-04-01T05:14:30Z</dcterms:created>
  <dcterms:modified xsi:type="dcterms:W3CDTF">2023-07-10T06:21:45Z</dcterms:modified>
</cp:coreProperties>
</file>